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jmfs01srv\SG大学事業推進事務室\02 国際日本学\06 修了認定申請\11 2024年度　修了認定等受付・修了証書等発行\01 前期\01 修了申請期間について（7月2日～7月23日）\01 SGU委員\"/>
    </mc:Choice>
  </mc:AlternateContent>
  <bookViews>
    <workbookView xWindow="0" yWindow="0" windowWidth="28800" windowHeight="13635" activeTab="2"/>
  </bookViews>
  <sheets>
    <sheet name="01 利用方法" sheetId="10" r:id="rId1"/>
    <sheet name="02 修了認定まで" sheetId="2" r:id="rId2"/>
    <sheet name="03 国際日本学学習記録" sheetId="6" r:id="rId3"/>
  </sheets>
  <definedNames>
    <definedName name="_xlnm.Print_Area" localSheetId="0">'01 利用方法'!$A$1:$N$67</definedName>
    <definedName name="_xlnm.Print_Area" localSheetId="1">'02 修了認定まで'!$A$1:$H$26</definedName>
    <definedName name="_xlnm.Print_Area" localSheetId="2">'03 国際日本学学習記録'!$A$1:$Q$85</definedName>
  </definedNames>
  <calcPr calcId="162913"/>
</workbook>
</file>

<file path=xl/calcChain.xml><?xml version="1.0" encoding="utf-8"?>
<calcChain xmlns="http://schemas.openxmlformats.org/spreadsheetml/2006/main">
  <c r="M82" i="6" l="1"/>
  <c r="M81" i="6"/>
  <c r="M80" i="6"/>
  <c r="M79" i="6"/>
  <c r="M78" i="6"/>
  <c r="M77" i="6"/>
  <c r="M76" i="6"/>
  <c r="M75" i="6"/>
  <c r="M69" i="6"/>
  <c r="M68" i="6"/>
  <c r="M67" i="6"/>
  <c r="M66" i="6"/>
  <c r="M65" i="6"/>
  <c r="M64" i="6"/>
  <c r="M63" i="6"/>
  <c r="M62" i="6"/>
  <c r="M57" i="6"/>
  <c r="M56" i="6"/>
  <c r="M55" i="6"/>
  <c r="M54" i="6"/>
  <c r="M53" i="6"/>
  <c r="M52" i="6"/>
  <c r="M51" i="6"/>
  <c r="M50" i="6"/>
  <c r="M49" i="6"/>
  <c r="M38" i="6"/>
  <c r="M37" i="6"/>
  <c r="M36" i="6"/>
  <c r="M35" i="6"/>
  <c r="M34" i="6"/>
  <c r="M33" i="6"/>
  <c r="M32" i="6"/>
  <c r="M31" i="6"/>
  <c r="M25" i="6"/>
  <c r="M24" i="6"/>
  <c r="M23" i="6"/>
  <c r="M22" i="6"/>
  <c r="M21" i="6"/>
  <c r="M20" i="6"/>
  <c r="M19" i="6"/>
  <c r="M18" i="6"/>
  <c r="M17" i="6"/>
  <c r="M16" i="6" l="1"/>
  <c r="M26" i="6" s="1"/>
  <c r="M70" i="6" l="1"/>
  <c r="M61" i="6"/>
  <c r="M71" i="6" s="1"/>
  <c r="E6" i="2" s="1"/>
  <c r="D18" i="2" s="1"/>
  <c r="M48" i="6"/>
  <c r="M58" i="6" s="1"/>
  <c r="D6" i="2" s="1"/>
  <c r="M83" i="6"/>
  <c r="M74" i="6"/>
  <c r="M84" i="6" s="1"/>
  <c r="F6" i="2" s="1"/>
  <c r="D21" i="2" s="1"/>
  <c r="D17" i="2" l="1"/>
  <c r="C17" i="2"/>
  <c r="C20" i="2"/>
  <c r="D20" i="2"/>
  <c r="C21" i="2"/>
  <c r="C19" i="2"/>
  <c r="C18" i="2"/>
  <c r="D19" i="2"/>
  <c r="D16" i="2"/>
  <c r="C16" i="2"/>
  <c r="N27" i="10"/>
  <c r="N28" i="10"/>
  <c r="N29" i="10"/>
  <c r="N30" i="10"/>
  <c r="N31" i="10"/>
  <c r="N32" i="10"/>
  <c r="N33" i="10"/>
  <c r="N34" i="10"/>
  <c r="N35" i="10"/>
  <c r="N26" i="10"/>
  <c r="M39" i="6" l="1"/>
  <c r="M30" i="6"/>
  <c r="M40" i="6" s="1"/>
  <c r="B6" i="2"/>
  <c r="M43" i="6" l="1"/>
  <c r="C6" i="2"/>
  <c r="C15" i="2" s="1"/>
  <c r="D15" i="2"/>
  <c r="C14" i="2"/>
  <c r="D14" i="2" l="1"/>
  <c r="G6" i="2"/>
  <c r="C24" i="2"/>
  <c r="G24" i="2" s="1"/>
</calcChain>
</file>

<file path=xl/sharedStrings.xml><?xml version="1.0" encoding="utf-8"?>
<sst xmlns="http://schemas.openxmlformats.org/spreadsheetml/2006/main" count="153" uniqueCount="77">
  <si>
    <t>授業コード</t>
    <rPh sb="0" eb="2">
      <t>ジュギョウ</t>
    </rPh>
    <phoneticPr fontId="1"/>
  </si>
  <si>
    <t>担当教員</t>
    <rPh sb="0" eb="2">
      <t>タントウ</t>
    </rPh>
    <rPh sb="2" eb="4">
      <t>キョウイン</t>
    </rPh>
    <phoneticPr fontId="1"/>
  </si>
  <si>
    <t>№</t>
    <phoneticPr fontId="1"/>
  </si>
  <si>
    <t>科　目　名</t>
    <rPh sb="0" eb="1">
      <t>カ</t>
    </rPh>
    <rPh sb="2" eb="3">
      <t>メ</t>
    </rPh>
    <rPh sb="4" eb="5">
      <t>メイ</t>
    </rPh>
    <phoneticPr fontId="1"/>
  </si>
  <si>
    <t>曜日</t>
    <rPh sb="0" eb="2">
      <t>ヨウビ</t>
    </rPh>
    <phoneticPr fontId="1"/>
  </si>
  <si>
    <t>時限</t>
    <rPh sb="0" eb="2">
      <t>ジゲン</t>
    </rPh>
    <phoneticPr fontId="1"/>
  </si>
  <si>
    <t>留学</t>
    <rPh sb="0" eb="2">
      <t>リュウガク</t>
    </rPh>
    <phoneticPr fontId="1"/>
  </si>
  <si>
    <t>留学先</t>
    <rPh sb="0" eb="2">
      <t>リュウガク</t>
    </rPh>
    <rPh sb="2" eb="3">
      <t>サキ</t>
    </rPh>
    <phoneticPr fontId="1"/>
  </si>
  <si>
    <t>期間</t>
    <rPh sb="0" eb="2">
      <t>キカン</t>
    </rPh>
    <phoneticPr fontId="1"/>
  </si>
  <si>
    <t>目　的</t>
    <rPh sb="0" eb="1">
      <t>メ</t>
    </rPh>
    <rPh sb="2" eb="3">
      <t>テキ</t>
    </rPh>
    <phoneticPr fontId="1"/>
  </si>
  <si>
    <t>合計</t>
    <rPh sb="0" eb="2">
      <t>ゴウケイ</t>
    </rPh>
    <phoneticPr fontId="1"/>
  </si>
  <si>
    <t>年度</t>
    <rPh sb="0" eb="1">
      <t>ネン</t>
    </rPh>
    <rPh sb="1" eb="2">
      <t>ド</t>
    </rPh>
    <phoneticPr fontId="1"/>
  </si>
  <si>
    <t>※①</t>
    <phoneticPr fontId="1"/>
  </si>
  <si>
    <t>※②</t>
    <phoneticPr fontId="1"/>
  </si>
  <si>
    <t>済</t>
  </si>
  <si>
    <t>単位数</t>
    <rPh sb="0" eb="3">
      <t>タンイスウ</t>
    </rPh>
    <phoneticPr fontId="1"/>
  </si>
  <si>
    <t>単位
修得</t>
    <rPh sb="0" eb="2">
      <t>タンイ</t>
    </rPh>
    <rPh sb="3" eb="5">
      <t>シュウトク</t>
    </rPh>
    <phoneticPr fontId="1"/>
  </si>
  <si>
    <t>セミナー型・プロジェクト型</t>
    <rPh sb="4" eb="5">
      <t>ガタ</t>
    </rPh>
    <rPh sb="12" eb="13">
      <t>ガタ</t>
    </rPh>
    <phoneticPr fontId="1"/>
  </si>
  <si>
    <t>学生証番号</t>
    <rPh sb="0" eb="3">
      <t>ガクセイショウ</t>
    </rPh>
    <rPh sb="3" eb="5">
      <t>バンゴウ</t>
    </rPh>
    <phoneticPr fontId="1"/>
  </si>
  <si>
    <t>氏　　名</t>
    <rPh sb="0" eb="1">
      <t>シ</t>
    </rPh>
    <rPh sb="3" eb="4">
      <t>ナ</t>
    </rPh>
    <phoneticPr fontId="1"/>
  </si>
  <si>
    <t>所　　属</t>
    <rPh sb="0" eb="1">
      <t>トコロ</t>
    </rPh>
    <rPh sb="3" eb="4">
      <t>ゾク</t>
    </rPh>
    <phoneticPr fontId="1"/>
  </si>
  <si>
    <t>【１】</t>
    <phoneticPr fontId="1"/>
  </si>
  <si>
    <t>【２】</t>
    <phoneticPr fontId="1"/>
  </si>
  <si>
    <t>利用方法</t>
    <rPh sb="0" eb="2">
      <t>リヨウ</t>
    </rPh>
    <rPh sb="2" eb="4">
      <t>ホウホウ</t>
    </rPh>
    <phoneticPr fontId="1"/>
  </si>
  <si>
    <t>　　国際日本学に関するWebページは</t>
    <rPh sb="2" eb="4">
      <t>コクサイ</t>
    </rPh>
    <rPh sb="4" eb="7">
      <t>ニホンガク</t>
    </rPh>
    <rPh sb="8" eb="9">
      <t>カン</t>
    </rPh>
    <phoneticPr fontId="1"/>
  </si>
  <si>
    <t>最低単位数まで</t>
    <rPh sb="0" eb="2">
      <t>サイテイ</t>
    </rPh>
    <rPh sb="2" eb="5">
      <t>タンイスウ</t>
    </rPh>
    <phoneticPr fontId="1"/>
  </si>
  <si>
    <t>有効単位数合計</t>
    <rPh sb="0" eb="2">
      <t>ユウコウ</t>
    </rPh>
    <rPh sb="2" eb="5">
      <t>タンイスウ</t>
    </rPh>
    <rPh sb="5" eb="7">
      <t>ゴウケイ</t>
    </rPh>
    <phoneticPr fontId="1"/>
  </si>
  <si>
    <t>【3】</t>
    <phoneticPr fontId="1"/>
  </si>
  <si>
    <t>留学/渡航先</t>
    <rPh sb="0" eb="2">
      <t>リュウガク</t>
    </rPh>
    <rPh sb="3" eb="5">
      <t>トコウ</t>
    </rPh>
    <rPh sb="5" eb="6">
      <t>サキ</t>
    </rPh>
    <phoneticPr fontId="1"/>
  </si>
  <si>
    <t>あなたが今まで修得した「国際日本学」の単位は以下の通りです。</t>
    <rPh sb="4" eb="5">
      <t>イマ</t>
    </rPh>
    <rPh sb="12" eb="14">
      <t>コクサイ</t>
    </rPh>
    <rPh sb="14" eb="17">
      <t>ニホンガク</t>
    </rPh>
    <rPh sb="19" eb="21">
      <t>タンイ</t>
    </rPh>
    <rPh sb="22" eb="24">
      <t>イカ</t>
    </rPh>
    <rPh sb="25" eb="26">
      <t>トオ</t>
    </rPh>
    <phoneticPr fontId="1"/>
  </si>
  <si>
    <t>あなたの修得した単位のうち、有効な単位数は以下の通りです。</t>
    <rPh sb="8" eb="10">
      <t>タンイ</t>
    </rPh>
    <rPh sb="14" eb="16">
      <t>ユウコウ</t>
    </rPh>
    <rPh sb="17" eb="20">
      <t>タンイスウ</t>
    </rPh>
    <rPh sb="21" eb="23">
      <t>イカ</t>
    </rPh>
    <rPh sb="24" eb="25">
      <t>トオ</t>
    </rPh>
    <phoneticPr fontId="1"/>
  </si>
  <si>
    <t>修得単位小計</t>
    <rPh sb="2" eb="4">
      <t>タンイ</t>
    </rPh>
    <rPh sb="4" eb="6">
      <t>ショウケイ</t>
    </rPh>
    <phoneticPr fontId="1"/>
  </si>
  <si>
    <t>修得
単位数</t>
    <rPh sb="3" eb="6">
      <t>タンイスウ</t>
    </rPh>
    <phoneticPr fontId="1"/>
  </si>
  <si>
    <t>個々の授業情報を入力すると、単位数が合計され、「修得単位小計」に表示されます。</t>
    <rPh sb="0" eb="2">
      <t>ココ</t>
    </rPh>
    <rPh sb="3" eb="5">
      <t>ジュギョウ</t>
    </rPh>
    <rPh sb="5" eb="7">
      <t>ジョウホウ</t>
    </rPh>
    <rPh sb="8" eb="10">
      <t>ニュウリョク</t>
    </rPh>
    <rPh sb="14" eb="17">
      <t>タンイスウ</t>
    </rPh>
    <rPh sb="18" eb="20">
      <t>ゴウケイ</t>
    </rPh>
    <rPh sb="26" eb="28">
      <t>タンイ</t>
    </rPh>
    <rPh sb="28" eb="30">
      <t>ショウケイ</t>
    </rPh>
    <rPh sb="32" eb="34">
      <t>ヒョウジ</t>
    </rPh>
    <phoneticPr fontId="1"/>
  </si>
  <si>
    <t>別記様式2</t>
    <rPh sb="0" eb="2">
      <t>ベッキ</t>
    </rPh>
    <rPh sb="2" eb="4">
      <t>ヨウシキ</t>
    </rPh>
    <phoneticPr fontId="1"/>
  </si>
  <si>
    <t>「期別/ターム」・「曜日」・「時限」・「単位修得」の欄を入力する場合は、セルの右側の▼をクリックし、適切なものを選択してください。</t>
    <rPh sb="1" eb="3">
      <t>キベツ</t>
    </rPh>
    <rPh sb="10" eb="12">
      <t>ヨウビ</t>
    </rPh>
    <rPh sb="15" eb="17">
      <t>ジゲン</t>
    </rPh>
    <rPh sb="20" eb="22">
      <t>タンイ</t>
    </rPh>
    <rPh sb="22" eb="24">
      <t>シュウトク</t>
    </rPh>
    <rPh sb="26" eb="27">
      <t>ラン</t>
    </rPh>
    <rPh sb="28" eb="30">
      <t>ニュウリョク</t>
    </rPh>
    <rPh sb="32" eb="34">
      <t>バアイ</t>
    </rPh>
    <rPh sb="39" eb="41">
      <t>ミギガワ</t>
    </rPh>
    <rPh sb="50" eb="52">
      <t>テキセツ</t>
    </rPh>
    <rPh sb="56" eb="58">
      <t>センタク</t>
    </rPh>
    <phoneticPr fontId="1"/>
  </si>
  <si>
    <t>期別/ターム</t>
    <rPh sb="0" eb="2">
      <t>キベツ</t>
    </rPh>
    <phoneticPr fontId="1"/>
  </si>
  <si>
    <t>国際日本科目</t>
    <rPh sb="0" eb="2">
      <t>コクサイ</t>
    </rPh>
    <rPh sb="2" eb="4">
      <t>ニホン</t>
    </rPh>
    <rPh sb="4" eb="6">
      <t>カモク</t>
    </rPh>
    <phoneticPr fontId="1"/>
  </si>
  <si>
    <t>T1</t>
    <phoneticPr fontId="1"/>
  </si>
  <si>
    <t>水</t>
    <rPh sb="0" eb="1">
      <t>スイ</t>
    </rPh>
    <phoneticPr fontId="1"/>
  </si>
  <si>
    <t>〇〇　○○</t>
    <phoneticPr fontId="1"/>
  </si>
  <si>
    <t>英語（Presentation）</t>
    <rPh sb="0" eb="2">
      <t>エイゴ</t>
    </rPh>
    <phoneticPr fontId="1"/>
  </si>
  <si>
    <t>別記様式2</t>
    <phoneticPr fontId="1"/>
  </si>
  <si>
    <t>講義型</t>
    <rPh sb="0" eb="2">
      <t>コウギ</t>
    </rPh>
    <rPh sb="2" eb="3">
      <t>ガタ</t>
    </rPh>
    <phoneticPr fontId="1"/>
  </si>
  <si>
    <t>英語科目</t>
    <rPh sb="0" eb="2">
      <t>エイゴ</t>
    </rPh>
    <rPh sb="2" eb="4">
      <t>カモク</t>
    </rPh>
    <phoneticPr fontId="1"/>
  </si>
  <si>
    <t>英語</t>
    <rPh sb="0" eb="2">
      <t>エイゴ</t>
    </rPh>
    <phoneticPr fontId="1"/>
  </si>
  <si>
    <t>専門／展開英語</t>
    <rPh sb="0" eb="2">
      <t>センモン</t>
    </rPh>
    <rPh sb="3" eb="5">
      <t>テンカイ</t>
    </rPh>
    <rPh sb="5" eb="7">
      <t>エイゴ</t>
    </rPh>
    <phoneticPr fontId="1"/>
  </si>
  <si>
    <t>留　学</t>
    <rPh sb="0" eb="1">
      <t>トメ</t>
    </rPh>
    <rPh sb="2" eb="3">
      <t>ガク</t>
    </rPh>
    <phoneticPr fontId="1"/>
  </si>
  <si>
    <r>
      <t xml:space="preserve">国際日本科目
</t>
    </r>
    <r>
      <rPr>
        <b/>
        <sz val="11"/>
        <color rgb="FFFFFF00"/>
        <rFont val="HGPｺﾞｼｯｸM"/>
        <family val="3"/>
        <charset val="128"/>
      </rPr>
      <t>講義型</t>
    </r>
    <rPh sb="0" eb="2">
      <t>コクサイ</t>
    </rPh>
    <rPh sb="2" eb="4">
      <t>ニホン</t>
    </rPh>
    <rPh sb="4" eb="6">
      <t>カモク</t>
    </rPh>
    <rPh sb="7" eb="9">
      <t>コウギ</t>
    </rPh>
    <rPh sb="9" eb="10">
      <t>ガタ</t>
    </rPh>
    <phoneticPr fontId="1"/>
  </si>
  <si>
    <r>
      <t xml:space="preserve">英語
</t>
    </r>
    <r>
      <rPr>
        <b/>
        <sz val="11"/>
        <color rgb="FFFFFF00"/>
        <rFont val="HGPｺﾞｼｯｸM"/>
        <family val="3"/>
        <charset val="128"/>
      </rPr>
      <t>英語科目</t>
    </r>
    <rPh sb="0" eb="2">
      <t>エイゴ</t>
    </rPh>
    <rPh sb="3" eb="5">
      <t>エイゴ</t>
    </rPh>
    <rPh sb="5" eb="7">
      <t>カモク</t>
    </rPh>
    <phoneticPr fontId="1"/>
  </si>
  <si>
    <r>
      <t xml:space="preserve">英語
</t>
    </r>
    <r>
      <rPr>
        <b/>
        <sz val="11"/>
        <color rgb="FFFFFF00"/>
        <rFont val="HGPｺﾞｼｯｸM"/>
        <family val="3"/>
        <charset val="128"/>
      </rPr>
      <t>専門/展開英語</t>
    </r>
    <rPh sb="0" eb="2">
      <t>エイゴ</t>
    </rPh>
    <rPh sb="3" eb="5">
      <t>センモン</t>
    </rPh>
    <rPh sb="6" eb="8">
      <t>テンカイ</t>
    </rPh>
    <rPh sb="8" eb="10">
      <t>エイゴ</t>
    </rPh>
    <phoneticPr fontId="1"/>
  </si>
  <si>
    <t>国際日本科目小計</t>
    <rPh sb="0" eb="2">
      <t>コクサイ</t>
    </rPh>
    <rPh sb="2" eb="4">
      <t>ニホン</t>
    </rPh>
    <rPh sb="4" eb="6">
      <t>カモク</t>
    </rPh>
    <rPh sb="6" eb="8">
      <t>ショウケイ</t>
    </rPh>
    <phoneticPr fontId="1"/>
  </si>
  <si>
    <t>英語小計</t>
    <rPh sb="0" eb="2">
      <t>エイゴ</t>
    </rPh>
    <rPh sb="2" eb="4">
      <t>ショウケイ</t>
    </rPh>
    <phoneticPr fontId="1"/>
  </si>
  <si>
    <t>専門/展開英語
小計</t>
    <rPh sb="0" eb="2">
      <t>センモン</t>
    </rPh>
    <rPh sb="3" eb="5">
      <t>テンカイ</t>
    </rPh>
    <rPh sb="5" eb="7">
      <t>エイゴ</t>
    </rPh>
    <rPh sb="8" eb="10">
      <t>ショウケイ</t>
    </rPh>
    <phoneticPr fontId="1"/>
  </si>
  <si>
    <t>英語科目</t>
    <rPh sb="0" eb="2">
      <t>エイゴ</t>
    </rPh>
    <rPh sb="2" eb="4">
      <t>カモク</t>
    </rPh>
    <phoneticPr fontId="1"/>
  </si>
  <si>
    <t>専門/展開英語</t>
    <rPh sb="0" eb="2">
      <t>センモン</t>
    </rPh>
    <rPh sb="3" eb="5">
      <t>テンカイ</t>
    </rPh>
    <rPh sb="5" eb="7">
      <t>エイゴ</t>
    </rPh>
    <phoneticPr fontId="1"/>
  </si>
  <si>
    <t>例</t>
    <rPh sb="0" eb="1">
      <t>レイ</t>
    </rPh>
    <phoneticPr fontId="1"/>
  </si>
  <si>
    <t>履修した国際日本学の科目の「授業コード」・「科目名」・「単位数」・「年度」・「ターム」・「曜日」・「時限」・「担当教員」・「単位修得」の項目を入力してください。</t>
    <rPh sb="14" eb="16">
      <t>ジュギョウ</t>
    </rPh>
    <rPh sb="22" eb="24">
      <t>カモク</t>
    </rPh>
    <rPh sb="24" eb="25">
      <t>メイ</t>
    </rPh>
    <rPh sb="28" eb="30">
      <t>タンイ</t>
    </rPh>
    <rPh sb="30" eb="31">
      <t>スウ</t>
    </rPh>
    <rPh sb="34" eb="36">
      <t>ネンド</t>
    </rPh>
    <rPh sb="45" eb="47">
      <t>ヨウビ</t>
    </rPh>
    <rPh sb="50" eb="52">
      <t>ジゲン</t>
    </rPh>
    <rPh sb="55" eb="57">
      <t>タントウ</t>
    </rPh>
    <rPh sb="57" eb="59">
      <t>キョウイン</t>
    </rPh>
    <rPh sb="62" eb="64">
      <t>タンイ</t>
    </rPh>
    <rPh sb="64" eb="66">
      <t>シュウトク</t>
    </rPh>
    <rPh sb="68" eb="70">
      <t>コウモク</t>
    </rPh>
    <rPh sb="71" eb="73">
      <t>ニュウリョク</t>
    </rPh>
    <phoneticPr fontId="1"/>
  </si>
  <si>
    <r>
      <t>※国際日本学修了のために、英語科目では、</t>
    </r>
    <r>
      <rPr>
        <sz val="12"/>
        <color theme="1"/>
        <rFont val="HGP創英角ﾎﾟｯﾌﾟ体"/>
        <family val="3"/>
        <charset val="128"/>
      </rPr>
      <t>6～10</t>
    </r>
    <r>
      <rPr>
        <sz val="11"/>
        <color theme="1"/>
        <rFont val="HGPｺﾞｼｯｸM"/>
        <family val="3"/>
        <charset val="128"/>
      </rPr>
      <t>単位が必要です。</t>
    </r>
    <rPh sb="1" eb="3">
      <t>コクサイ</t>
    </rPh>
    <rPh sb="3" eb="6">
      <t>ニホンガク</t>
    </rPh>
    <rPh sb="6" eb="8">
      <t>シュウリョウ</t>
    </rPh>
    <rPh sb="13" eb="15">
      <t>エイゴ</t>
    </rPh>
    <rPh sb="15" eb="17">
      <t>カモク</t>
    </rPh>
    <rPh sb="24" eb="26">
      <t>タンイ</t>
    </rPh>
    <rPh sb="27" eb="29">
      <t>ヒツヨウ</t>
    </rPh>
    <phoneticPr fontId="1"/>
  </si>
  <si>
    <t>03 「国際日本学学習記録」 シートの上部に学生証番号、所属、氏名を記入してください。</t>
    <rPh sb="4" eb="6">
      <t>コクサイ</t>
    </rPh>
    <rPh sb="6" eb="8">
      <t>ニホン</t>
    </rPh>
    <rPh sb="8" eb="9">
      <t>ガク</t>
    </rPh>
    <rPh sb="9" eb="11">
      <t>ガクシュウ</t>
    </rPh>
    <rPh sb="11" eb="13">
      <t>キロク</t>
    </rPh>
    <rPh sb="19" eb="21">
      <t>ジョウブ</t>
    </rPh>
    <rPh sb="22" eb="25">
      <t>ガクセイショウ</t>
    </rPh>
    <rPh sb="25" eb="27">
      <t>バンゴウ</t>
    </rPh>
    <rPh sb="28" eb="30">
      <t>ショゾク</t>
    </rPh>
    <rPh sb="31" eb="33">
      <t>シメイ</t>
    </rPh>
    <rPh sb="34" eb="36">
      <t>キニュウ</t>
    </rPh>
    <phoneticPr fontId="1"/>
  </si>
  <si>
    <t>https://global-education.chiba-u.jp/course/</t>
    <phoneticPr fontId="1"/>
  </si>
  <si>
    <t>G1111C102</t>
    <phoneticPr fontId="1"/>
  </si>
  <si>
    <t>履修した科目がどの区分にあたるかは、グローバル・エデュケーションwebサイト上に掲載されている「国際日本学」等で確認してください。</t>
    <rPh sb="9" eb="11">
      <t>クブン</t>
    </rPh>
    <rPh sb="38" eb="39">
      <t>ジョウ</t>
    </rPh>
    <rPh sb="40" eb="42">
      <t>ケイサイ</t>
    </rPh>
    <rPh sb="48" eb="50">
      <t>コクサイ</t>
    </rPh>
    <rPh sb="50" eb="53">
      <t>ニホンガク</t>
    </rPh>
    <rPh sb="54" eb="55">
      <t>ナド</t>
    </rPh>
    <rPh sb="56" eb="58">
      <t>カクニン</t>
    </rPh>
    <phoneticPr fontId="1"/>
  </si>
  <si>
    <t>これは、国際日本学に認定された科目の履修記録をメモし、修了認定までの単位数を計算するためのExcelファイルです。</t>
    <rPh sb="4" eb="6">
      <t>コクサイ</t>
    </rPh>
    <rPh sb="6" eb="9">
      <t>ニホンガク</t>
    </rPh>
    <rPh sb="10" eb="12">
      <t>ニンテイ</t>
    </rPh>
    <rPh sb="15" eb="17">
      <t>カモク</t>
    </rPh>
    <rPh sb="18" eb="20">
      <t>リシュウ</t>
    </rPh>
    <rPh sb="20" eb="22">
      <t>キロク</t>
    </rPh>
    <rPh sb="27" eb="29">
      <t>シュウリョウ</t>
    </rPh>
    <rPh sb="29" eb="31">
      <t>ニンテイ</t>
    </rPh>
    <rPh sb="34" eb="37">
      <t>タンイスウ</t>
    </rPh>
    <rPh sb="38" eb="40">
      <t>ケイサン</t>
    </rPh>
    <phoneticPr fontId="1"/>
  </si>
  <si>
    <t>02 「修了認定まで」のシートに、履修した単位数が反映されます。</t>
    <rPh sb="4" eb="6">
      <t>シュウリョウ</t>
    </rPh>
    <rPh sb="6" eb="8">
      <t>ニンテイ</t>
    </rPh>
    <rPh sb="17" eb="19">
      <t>リシュウ</t>
    </rPh>
    <rPh sb="21" eb="23">
      <t>タンイ</t>
    </rPh>
    <phoneticPr fontId="1"/>
  </si>
  <si>
    <r>
      <t>修了するには、今後、各科目群を組み合わせて</t>
    </r>
    <r>
      <rPr>
        <b/>
        <sz val="14"/>
        <color rgb="FFFF0000"/>
        <rFont val="HGPｺﾞｼｯｸM"/>
        <family val="3"/>
        <charset val="128"/>
      </rPr>
      <t>合計</t>
    </r>
    <r>
      <rPr>
        <b/>
        <sz val="14"/>
        <color rgb="FFFF0000"/>
        <rFont val="HGP創英角ﾎﾟｯﾌﾟ体"/>
        <family val="3"/>
        <charset val="128"/>
      </rPr>
      <t>30</t>
    </r>
    <r>
      <rPr>
        <b/>
        <sz val="14"/>
        <color rgb="FFFF0000"/>
        <rFont val="HGPｺﾞｼｯｸM"/>
        <family val="3"/>
        <charset val="128"/>
      </rPr>
      <t>単位</t>
    </r>
    <r>
      <rPr>
        <sz val="11"/>
        <color theme="1"/>
        <rFont val="HGPｺﾞｼｯｸM"/>
        <family val="3"/>
        <charset val="128"/>
      </rPr>
      <t>に達するまで取得してください。</t>
    </r>
    <rPh sb="0" eb="2">
      <t>シュウリョウ</t>
    </rPh>
    <rPh sb="7" eb="9">
      <t>コンゴ</t>
    </rPh>
    <rPh sb="10" eb="11">
      <t>カク</t>
    </rPh>
    <rPh sb="11" eb="13">
      <t>カモク</t>
    </rPh>
    <rPh sb="13" eb="14">
      <t>グン</t>
    </rPh>
    <rPh sb="15" eb="16">
      <t>ク</t>
    </rPh>
    <rPh sb="17" eb="18">
      <t>ア</t>
    </rPh>
    <rPh sb="21" eb="23">
      <t>ゴウケイ</t>
    </rPh>
    <rPh sb="25" eb="27">
      <t>タンイ</t>
    </rPh>
    <rPh sb="28" eb="29">
      <t>タッ</t>
    </rPh>
    <rPh sb="33" eb="35">
      <t>シュトク</t>
    </rPh>
    <phoneticPr fontId="1"/>
  </si>
  <si>
    <r>
      <t>※国際日本学修了のために、国際日本科目では、</t>
    </r>
    <r>
      <rPr>
        <sz val="11"/>
        <color theme="1"/>
        <rFont val="HGP創英角ﾎﾟｯﾌﾟ体"/>
        <family val="3"/>
        <charset val="128"/>
      </rPr>
      <t>2～20</t>
    </r>
    <r>
      <rPr>
        <sz val="11"/>
        <color theme="1"/>
        <rFont val="HGPｺﾞｼｯｸM"/>
        <family val="3"/>
        <charset val="128"/>
      </rPr>
      <t>単位が必要です。</t>
    </r>
    <phoneticPr fontId="1"/>
  </si>
  <si>
    <r>
      <t>※国際日本学修了のために、英語科目区分「英語」では、</t>
    </r>
    <r>
      <rPr>
        <sz val="11"/>
        <color theme="1"/>
        <rFont val="HGP創英角ﾎﾟｯﾌﾟ体"/>
        <family val="3"/>
        <charset val="128"/>
      </rPr>
      <t>6～10</t>
    </r>
    <r>
      <rPr>
        <sz val="11"/>
        <color theme="1"/>
        <rFont val="HGPｺﾞｼｯｸM"/>
        <family val="3"/>
        <charset val="128"/>
      </rPr>
      <t>単位が必要です。</t>
    </r>
    <rPh sb="1" eb="3">
      <t>コクサイ</t>
    </rPh>
    <rPh sb="3" eb="6">
      <t>ニホンガク</t>
    </rPh>
    <rPh sb="6" eb="8">
      <t>シュウリョウ</t>
    </rPh>
    <rPh sb="13" eb="15">
      <t>エイゴ</t>
    </rPh>
    <rPh sb="15" eb="17">
      <t>カモク</t>
    </rPh>
    <rPh sb="17" eb="19">
      <t>クブン</t>
    </rPh>
    <rPh sb="20" eb="22">
      <t>エイゴ</t>
    </rPh>
    <rPh sb="30" eb="32">
      <t>タンイ</t>
    </rPh>
    <rPh sb="33" eb="35">
      <t>ヒツヨウ</t>
    </rPh>
    <phoneticPr fontId="1"/>
  </si>
  <si>
    <r>
      <t>※国際日本学修了のために、英語科目区分「専門／展開英語」では、</t>
    </r>
    <r>
      <rPr>
        <sz val="11"/>
        <color theme="1"/>
        <rFont val="HGP創英角ﾎﾟｯﾌﾟ体"/>
        <family val="3"/>
        <charset val="128"/>
      </rPr>
      <t>2～8</t>
    </r>
    <r>
      <rPr>
        <sz val="11"/>
        <color theme="1"/>
        <rFont val="HGPｺﾞｼｯｸM"/>
        <family val="3"/>
        <charset val="128"/>
      </rPr>
      <t>単位が必要です。</t>
    </r>
    <rPh sb="1" eb="3">
      <t>コクサイ</t>
    </rPh>
    <rPh sb="3" eb="6">
      <t>ニホンガク</t>
    </rPh>
    <rPh sb="6" eb="8">
      <t>シュウリョウ</t>
    </rPh>
    <rPh sb="13" eb="15">
      <t>エイゴ</t>
    </rPh>
    <rPh sb="15" eb="17">
      <t>カモク</t>
    </rPh>
    <rPh sb="17" eb="19">
      <t>クブン</t>
    </rPh>
    <rPh sb="20" eb="22">
      <t>センモン</t>
    </rPh>
    <rPh sb="23" eb="25">
      <t>テンカイ</t>
    </rPh>
    <rPh sb="25" eb="27">
      <t>エイゴ</t>
    </rPh>
    <rPh sb="34" eb="36">
      <t>タンイ</t>
    </rPh>
    <rPh sb="37" eb="39">
      <t>ヒツヨウ</t>
    </rPh>
    <phoneticPr fontId="1"/>
  </si>
  <si>
    <r>
      <t>※国際日本学修了のために、留学区分では、</t>
    </r>
    <r>
      <rPr>
        <sz val="11"/>
        <color theme="1"/>
        <rFont val="HGP創英角ﾎﾟｯﾌﾟ体"/>
        <family val="3"/>
        <charset val="128"/>
      </rPr>
      <t>4～8</t>
    </r>
    <r>
      <rPr>
        <sz val="11"/>
        <color theme="1"/>
        <rFont val="HGPｺﾞｼｯｸM"/>
        <family val="3"/>
        <charset val="128"/>
      </rPr>
      <t>単位が必要です。</t>
    </r>
    <rPh sb="1" eb="3">
      <t>コクサイ</t>
    </rPh>
    <rPh sb="3" eb="6">
      <t>ニホンガク</t>
    </rPh>
    <rPh sb="6" eb="8">
      <t>シュウリョウ</t>
    </rPh>
    <rPh sb="13" eb="15">
      <t>リュウガク</t>
    </rPh>
    <rPh sb="15" eb="17">
      <t>クブン</t>
    </rPh>
    <rPh sb="23" eb="25">
      <t>タンイ</t>
    </rPh>
    <rPh sb="26" eb="28">
      <t>ヒツヨウ</t>
    </rPh>
    <phoneticPr fontId="1"/>
  </si>
  <si>
    <r>
      <t>かつ、修了するには、</t>
    </r>
    <r>
      <rPr>
        <b/>
        <sz val="11"/>
        <color rgb="FFFF0000"/>
        <rFont val="HGPｺﾞｼｯｸM"/>
        <family val="3"/>
        <charset val="128"/>
      </rPr>
      <t>各科目の必須単位数の修得が必要です。</t>
    </r>
    <rPh sb="3" eb="5">
      <t>シュウリョウ</t>
    </rPh>
    <rPh sb="10" eb="11">
      <t>カク</t>
    </rPh>
    <rPh sb="11" eb="13">
      <t>カモク</t>
    </rPh>
    <rPh sb="14" eb="16">
      <t>ヒッス</t>
    </rPh>
    <rPh sb="16" eb="19">
      <t>タンイスウ</t>
    </rPh>
    <rPh sb="20" eb="22">
      <t>シュウトク</t>
    </rPh>
    <rPh sb="23" eb="25">
      <t>ヒツヨウ</t>
    </rPh>
    <phoneticPr fontId="1"/>
  </si>
  <si>
    <t>修了認定まで</t>
    <rPh sb="0" eb="2">
      <t>シュウリョウ</t>
    </rPh>
    <rPh sb="2" eb="4">
      <t>ニンテイ</t>
    </rPh>
    <phoneticPr fontId="1"/>
  </si>
  <si>
    <r>
      <rPr>
        <b/>
        <sz val="11"/>
        <color theme="0"/>
        <rFont val="HGP創英角ﾎﾟｯﾌﾟ体"/>
        <family val="3"/>
        <charset val="128"/>
      </rPr>
      <t>6</t>
    </r>
    <r>
      <rPr>
        <sz val="11"/>
        <color theme="0"/>
        <rFont val="HGPｺﾞｼｯｸM"/>
        <family val="3"/>
        <charset val="128"/>
      </rPr>
      <t>単位必須最大</t>
    </r>
    <r>
      <rPr>
        <sz val="11"/>
        <color theme="0"/>
        <rFont val="HGP創英角ﾎﾟｯﾌﾟ体"/>
        <family val="3"/>
        <charset val="128"/>
      </rPr>
      <t>10</t>
    </r>
    <r>
      <rPr>
        <sz val="11"/>
        <color theme="0"/>
        <rFont val="HGPｺﾞｼｯｸM"/>
        <family val="3"/>
        <charset val="128"/>
      </rPr>
      <t>単位まで</t>
    </r>
    <rPh sb="1" eb="3">
      <t>タンイ</t>
    </rPh>
    <rPh sb="3" eb="5">
      <t>ヒッス</t>
    </rPh>
    <rPh sb="5" eb="7">
      <t>サイダイ</t>
    </rPh>
    <rPh sb="9" eb="11">
      <t>タンイ</t>
    </rPh>
    <phoneticPr fontId="1"/>
  </si>
  <si>
    <r>
      <rPr>
        <sz val="11"/>
        <color theme="0"/>
        <rFont val="HGP創英角ﾎﾟｯﾌﾟ体"/>
        <family val="3"/>
        <charset val="128"/>
      </rPr>
      <t>2</t>
    </r>
    <r>
      <rPr>
        <sz val="11"/>
        <color theme="0"/>
        <rFont val="HGPｺﾞｼｯｸM"/>
        <family val="3"/>
        <charset val="128"/>
      </rPr>
      <t>単位必須</t>
    </r>
    <r>
      <rPr>
        <sz val="11"/>
        <color theme="0"/>
        <rFont val="HGP創英角ﾎﾟｯﾌﾟ体"/>
        <family val="3"/>
        <charset val="128"/>
      </rPr>
      <t>8</t>
    </r>
    <r>
      <rPr>
        <sz val="11"/>
        <color theme="0"/>
        <rFont val="HGPｺﾞｼｯｸM"/>
        <family val="3"/>
        <charset val="128"/>
      </rPr>
      <t>単位まで</t>
    </r>
    <rPh sb="1" eb="3">
      <t>タンイ</t>
    </rPh>
    <rPh sb="3" eb="5">
      <t>ヒッス</t>
    </rPh>
    <rPh sb="6" eb="8">
      <t>タンイ</t>
    </rPh>
    <phoneticPr fontId="1"/>
  </si>
  <si>
    <r>
      <rPr>
        <sz val="11"/>
        <color theme="0"/>
        <rFont val="HGP創英角ﾎﾟｯﾌﾟ体"/>
        <family val="3"/>
        <charset val="128"/>
      </rPr>
      <t>４</t>
    </r>
    <r>
      <rPr>
        <sz val="11"/>
        <color theme="0"/>
        <rFont val="HGPｺﾞｼｯｸM"/>
        <family val="3"/>
        <charset val="128"/>
      </rPr>
      <t>単位必須最大</t>
    </r>
    <r>
      <rPr>
        <sz val="11"/>
        <color theme="0"/>
        <rFont val="HGP創英角ﾎﾟｯﾌﾟ体"/>
        <family val="3"/>
        <charset val="128"/>
      </rPr>
      <t>８</t>
    </r>
    <r>
      <rPr>
        <sz val="11"/>
        <color theme="0"/>
        <rFont val="HGPｺﾞｼｯｸM"/>
        <family val="3"/>
        <charset val="128"/>
      </rPr>
      <t>単位まで</t>
    </r>
    <rPh sb="1" eb="3">
      <t>タンイ</t>
    </rPh>
    <rPh sb="3" eb="5">
      <t>ヒッス</t>
    </rPh>
    <rPh sb="5" eb="7">
      <t>サイダイ</t>
    </rPh>
    <rPh sb="8" eb="10">
      <t>タンイ</t>
    </rPh>
    <phoneticPr fontId="1"/>
  </si>
  <si>
    <r>
      <rPr>
        <sz val="11"/>
        <color theme="0"/>
        <rFont val="HGP創英角ﾎﾟｯﾌﾟ体"/>
        <family val="3"/>
        <charset val="128"/>
      </rPr>
      <t>4</t>
    </r>
    <r>
      <rPr>
        <sz val="11"/>
        <color theme="0"/>
        <rFont val="HGPｺﾞｼｯｸM"/>
        <family val="3"/>
        <charset val="128"/>
      </rPr>
      <t>単位必須最大</t>
    </r>
    <r>
      <rPr>
        <sz val="11"/>
        <color theme="0"/>
        <rFont val="HGP創英角ﾎﾟｯﾌﾟ体"/>
        <family val="3"/>
        <charset val="128"/>
      </rPr>
      <t>20</t>
    </r>
    <r>
      <rPr>
        <sz val="11"/>
        <color theme="0"/>
        <rFont val="HGPｺﾞｼｯｸM"/>
        <family val="3"/>
        <charset val="128"/>
      </rPr>
      <t>単位まで</t>
    </r>
    <rPh sb="1" eb="3">
      <t>タンイ</t>
    </rPh>
    <rPh sb="3" eb="5">
      <t>ヒッス</t>
    </rPh>
    <rPh sb="5" eb="7">
      <t>サイダイ</t>
    </rPh>
    <rPh sb="9" eb="11">
      <t>タンイ</t>
    </rPh>
    <phoneticPr fontId="1"/>
  </si>
  <si>
    <r>
      <t xml:space="preserve">国際日本科目
</t>
    </r>
    <r>
      <rPr>
        <b/>
        <sz val="11"/>
        <color rgb="FFFFFF00"/>
        <rFont val="HGPｺﾞｼｯｸM"/>
        <family val="3"/>
        <charset val="128"/>
      </rPr>
      <t>セミナー型・プロジェクト型</t>
    </r>
    <rPh sb="0" eb="2">
      <t>コクサイ</t>
    </rPh>
    <rPh sb="2" eb="4">
      <t>ニホン</t>
    </rPh>
    <rPh sb="4" eb="6">
      <t>カモク</t>
    </rPh>
    <rPh sb="11" eb="12">
      <t>カタ</t>
    </rPh>
    <rPh sb="19" eb="20">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</si>
</sst>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単&quot;&quot;位&quot;"/>
    <numFmt numFmtId="177" formatCode="&quot;あ&quot;&quot;と&quot;#0&quot;単&quot;&quot;位&quot;"/>
  </numFmts>
  <fonts count="40"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9"/>
      <color theme="1"/>
      <name val="HGPｺﾞｼｯｸM"/>
      <family val="3"/>
      <charset val="128"/>
    </font>
    <font>
      <b/>
      <sz val="11"/>
      <color theme="1"/>
      <name val="HGPｺﾞｼｯｸM"/>
      <family val="3"/>
      <charset val="128"/>
    </font>
    <font>
      <b/>
      <sz val="11"/>
      <color theme="0"/>
      <name val="HGPｺﾞｼｯｸM"/>
      <family val="3"/>
      <charset val="128"/>
    </font>
    <font>
      <b/>
      <sz val="8"/>
      <color theme="0"/>
      <name val="HGPｺﾞｼｯｸM"/>
      <family val="3"/>
      <charset val="128"/>
    </font>
    <font>
      <sz val="11"/>
      <color theme="5" tint="-0.249977111117893"/>
      <name val="HGPｺﾞｼｯｸM"/>
      <family val="3"/>
      <charset val="128"/>
    </font>
    <font>
      <sz val="11"/>
      <color theme="5" tint="-0.499984740745262"/>
      <name val="HGPｺﾞｼｯｸM"/>
      <family val="3"/>
      <charset val="128"/>
    </font>
    <font>
      <b/>
      <sz val="11"/>
      <color rgb="FFFF0000"/>
      <name val="HGPｺﾞｼｯｸM"/>
      <family val="3"/>
      <charset val="128"/>
    </font>
    <font>
      <sz val="22"/>
      <color theme="1"/>
      <name val="HGP教科書体"/>
      <family val="1"/>
      <charset val="128"/>
    </font>
    <font>
      <b/>
      <sz val="9"/>
      <color theme="0"/>
      <name val="HGPｺﾞｼｯｸM"/>
      <family val="3"/>
      <charset val="128"/>
    </font>
    <font>
      <sz val="11"/>
      <color theme="1"/>
      <name val="HGP創英角ﾎﾟｯﾌﾟ体"/>
      <family val="3"/>
      <charset val="128"/>
    </font>
    <font>
      <sz val="10"/>
      <color theme="1"/>
      <name val="ＭＳ Ｐゴシック"/>
      <family val="2"/>
      <charset val="128"/>
      <scheme val="minor"/>
    </font>
    <font>
      <sz val="10"/>
      <color theme="1"/>
      <name val="HGPｺﾞｼｯｸM"/>
      <family val="3"/>
      <charset val="128"/>
    </font>
    <font>
      <u/>
      <sz val="11"/>
      <color theme="10"/>
      <name val="ＭＳ Ｐゴシック"/>
      <family val="2"/>
      <charset val="128"/>
      <scheme val="minor"/>
    </font>
    <font>
      <u/>
      <sz val="11"/>
      <color theme="10"/>
      <name val="HGPｺﾞｼｯｸM"/>
      <family val="3"/>
      <charset val="128"/>
    </font>
    <font>
      <sz val="12"/>
      <color theme="1" tint="0.249977111117893"/>
      <name val="HGPｺﾞｼｯｸM"/>
      <family val="3"/>
      <charset val="128"/>
    </font>
    <font>
      <sz val="9"/>
      <color rgb="FFFF0000"/>
      <name val="HGPｺﾞｼｯｸE"/>
      <family val="3"/>
      <charset val="128"/>
    </font>
    <font>
      <b/>
      <sz val="14"/>
      <color rgb="FFFF0000"/>
      <name val="HGPｺﾞｼｯｸM"/>
      <family val="3"/>
      <charset val="128"/>
    </font>
    <font>
      <b/>
      <sz val="14"/>
      <color rgb="FFFF0000"/>
      <name val="HGP創英角ﾎﾟｯﾌﾟ体"/>
      <family val="3"/>
      <charset val="128"/>
    </font>
    <font>
      <sz val="22"/>
      <color theme="1"/>
      <name val="HGP創英角ﾎﾟｯﾌﾟ体"/>
      <family val="3"/>
      <charset val="128"/>
    </font>
    <font>
      <sz val="16"/>
      <color theme="1"/>
      <name val="HGP創英角ﾎﾟｯﾌﾟ体"/>
      <family val="3"/>
      <charset val="128"/>
    </font>
    <font>
      <sz val="18"/>
      <color theme="1"/>
      <name val="HGP創英角ﾎﾟｯﾌﾟ体"/>
      <family val="3"/>
      <charset val="128"/>
    </font>
    <font>
      <sz val="16"/>
      <color theme="1"/>
      <name val="HGPｺﾞｼｯｸM"/>
      <family val="3"/>
      <charset val="128"/>
    </font>
    <font>
      <b/>
      <sz val="11"/>
      <color theme="1"/>
      <name val="HGSｺﾞｼｯｸM"/>
      <family val="3"/>
      <charset val="128"/>
    </font>
    <font>
      <sz val="12"/>
      <color theme="1"/>
      <name val="HGP創英角ﾎﾟｯﾌﾟ体"/>
      <family val="3"/>
      <charset val="128"/>
    </font>
    <font>
      <b/>
      <sz val="12"/>
      <name val="HGPｺﾞｼｯｸM"/>
      <family val="3"/>
      <charset val="128"/>
    </font>
    <font>
      <b/>
      <sz val="11"/>
      <color rgb="FFFFFF00"/>
      <name val="HGPｺﾞｼｯｸM"/>
      <family val="3"/>
      <charset val="128"/>
    </font>
    <font>
      <sz val="11"/>
      <name val="HGPｺﾞｼｯｸM"/>
      <family val="3"/>
      <charset val="128"/>
    </font>
    <font>
      <b/>
      <sz val="16"/>
      <color theme="1"/>
      <name val="HGSｺﾞｼｯｸM"/>
      <family val="3"/>
      <charset val="128"/>
    </font>
    <font>
      <b/>
      <sz val="16"/>
      <color theme="1"/>
      <name val="HGPｺﾞｼｯｸM"/>
      <family val="3"/>
      <charset val="128"/>
    </font>
    <font>
      <b/>
      <sz val="20"/>
      <color rgb="FFFF0000"/>
      <name val="HGPｺﾞｼｯｸM"/>
      <family val="3"/>
      <charset val="128"/>
    </font>
    <font>
      <sz val="14"/>
      <color rgb="FFFF0000"/>
      <name val="HGP創英角ﾎﾟｯﾌﾟ体"/>
      <family val="3"/>
      <charset val="128"/>
    </font>
    <font>
      <b/>
      <sz val="12"/>
      <color theme="0"/>
      <name val="HGPｺﾞｼｯｸM"/>
      <family val="3"/>
      <charset val="128"/>
    </font>
    <font>
      <b/>
      <sz val="12"/>
      <color rgb="FFFFFF00"/>
      <name val="HGPｺﾞｼｯｸM"/>
      <family val="3"/>
      <charset val="128"/>
    </font>
    <font>
      <sz val="10"/>
      <color rgb="FFFF0000"/>
      <name val="HGPｺﾞｼｯｸE"/>
      <family val="3"/>
      <charset val="128"/>
    </font>
    <font>
      <sz val="11"/>
      <color theme="0"/>
      <name val="HGPｺﾞｼｯｸM"/>
      <family val="3"/>
      <charset val="128"/>
    </font>
    <font>
      <sz val="11"/>
      <color theme="0"/>
      <name val="HGP創英角ﾎﾟｯﾌﾟ体"/>
      <family val="3"/>
      <charset val="128"/>
    </font>
    <font>
      <b/>
      <sz val="11"/>
      <color theme="0"/>
      <name val="HGP創英角ﾎﾟｯﾌﾟ体"/>
      <family val="3"/>
      <charset val="128"/>
    </font>
  </fonts>
  <fills count="14">
    <fill>
      <patternFill patternType="none"/>
    </fill>
    <fill>
      <patternFill patternType="gray125"/>
    </fill>
    <fill>
      <patternFill patternType="solid">
        <fgColor theme="5" tint="-0.249977111117893"/>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0070C0"/>
        <bgColor indexed="64"/>
      </patternFill>
    </fill>
    <fill>
      <patternFill patternType="solid">
        <fgColor theme="4" tint="0.79998168889431442"/>
        <bgColor indexed="64"/>
      </patternFill>
    </fill>
    <fill>
      <patternFill patternType="solid">
        <fgColor rgb="FFFFCC99"/>
        <bgColor indexed="64"/>
      </patternFill>
    </fill>
  </fills>
  <borders count="50">
    <border>
      <left/>
      <right/>
      <top/>
      <bottom/>
      <diagonal/>
    </border>
    <border>
      <left style="hair">
        <color theme="0"/>
      </left>
      <right style="hair">
        <color theme="0"/>
      </right>
      <top style="hair">
        <color theme="0"/>
      </top>
      <bottom style="hair">
        <color theme="0"/>
      </bottom>
      <diagonal/>
    </border>
    <border diagonalDown="1">
      <left/>
      <right/>
      <top/>
      <bottom/>
      <diagonal style="hair">
        <color theme="0"/>
      </diagonal>
    </border>
    <border>
      <left style="hair">
        <color theme="0"/>
      </left>
      <right style="hair">
        <color theme="0"/>
      </right>
      <top style="hair">
        <color theme="0"/>
      </top>
      <bottom/>
      <diagonal/>
    </border>
    <border>
      <left style="hair">
        <color theme="0"/>
      </left>
      <right style="hair">
        <color theme="0"/>
      </right>
      <top/>
      <bottom/>
      <diagonal/>
    </border>
    <border>
      <left style="hair">
        <color theme="0"/>
      </left>
      <right style="hair">
        <color theme="0"/>
      </right>
      <top/>
      <bottom style="hair">
        <color theme="0"/>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diagonal/>
    </border>
    <border>
      <left style="medium">
        <color theme="5" tint="-0.249977111117893"/>
      </left>
      <right style="medium">
        <color theme="5" tint="-0.249977111117893"/>
      </right>
      <top/>
      <bottom/>
      <diagonal/>
    </border>
    <border>
      <left style="medium">
        <color theme="5" tint="-0.249977111117893"/>
      </left>
      <right style="medium">
        <color theme="5" tint="-0.249977111117893"/>
      </right>
      <top/>
      <bottom style="medium">
        <color theme="5" tint="-0.249977111117893"/>
      </bottom>
      <diagonal/>
    </border>
    <border>
      <left style="medium">
        <color theme="5" tint="-0.249977111117893"/>
      </left>
      <right style="medium">
        <color theme="0"/>
      </right>
      <top style="medium">
        <color theme="5" tint="-0.249977111117893"/>
      </top>
      <bottom style="medium">
        <color theme="0"/>
      </bottom>
      <diagonal/>
    </border>
    <border>
      <left style="medium">
        <color theme="0"/>
      </left>
      <right style="medium">
        <color theme="0"/>
      </right>
      <top style="medium">
        <color theme="5" tint="-0.249977111117893"/>
      </top>
      <bottom style="medium">
        <color theme="0"/>
      </bottom>
      <diagonal/>
    </border>
    <border>
      <left style="medium">
        <color theme="0"/>
      </left>
      <right style="medium">
        <color theme="5" tint="-0.249977111117893"/>
      </right>
      <top style="medium">
        <color theme="5" tint="-0.249977111117893"/>
      </top>
      <bottom style="medium">
        <color theme="0"/>
      </bottom>
      <diagonal/>
    </border>
    <border>
      <left/>
      <right/>
      <top style="hair">
        <color theme="0"/>
      </top>
      <bottom/>
      <diagonal/>
    </border>
    <border>
      <left style="thin">
        <color theme="0"/>
      </left>
      <right style="thin">
        <color theme="0"/>
      </right>
      <top style="thin">
        <color theme="0"/>
      </top>
      <bottom style="thin">
        <color theme="0"/>
      </bottom>
      <diagonal/>
    </border>
    <border>
      <left style="hair">
        <color theme="0"/>
      </left>
      <right style="hair">
        <color theme="0"/>
      </right>
      <top style="thin">
        <color theme="0"/>
      </top>
      <bottom style="thin">
        <color theme="0"/>
      </bottom>
      <diagonal/>
    </border>
    <border>
      <left style="hair">
        <color theme="0"/>
      </left>
      <right style="hair">
        <color theme="0"/>
      </right>
      <top/>
      <bottom style="thin">
        <color theme="0"/>
      </bottom>
      <diagonal/>
    </border>
    <border>
      <left style="thin">
        <color theme="0"/>
      </left>
      <right style="thin">
        <color theme="0"/>
      </right>
      <top style="thin">
        <color theme="0"/>
      </top>
      <bottom/>
      <diagonal/>
    </border>
    <border>
      <left style="medium">
        <color rgb="FFFF0000"/>
      </left>
      <right style="medium">
        <color rgb="FFFF0000"/>
      </right>
      <top style="medium">
        <color rgb="FFFF0000"/>
      </top>
      <bottom style="medium">
        <color rgb="FFFF000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thick">
        <color theme="0"/>
      </left>
      <right/>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hair">
        <color theme="0"/>
      </right>
      <top/>
      <bottom/>
      <diagonal/>
    </border>
    <border>
      <left/>
      <right style="hair">
        <color theme="0"/>
      </right>
      <top/>
      <bottom style="hair">
        <color theme="0"/>
      </bottom>
      <diagonal/>
    </border>
    <border>
      <left/>
      <right style="hair">
        <color theme="0"/>
      </right>
      <top style="hair">
        <color theme="0"/>
      </top>
      <bottom/>
      <diagonal/>
    </border>
    <border>
      <left style="hair">
        <color theme="0"/>
      </left>
      <right/>
      <top/>
      <bottom/>
      <diagonal/>
    </border>
    <border>
      <left style="hair">
        <color theme="0"/>
      </left>
      <right/>
      <top/>
      <bottom style="hair">
        <color theme="0"/>
      </bottom>
      <diagonal/>
    </border>
    <border>
      <left style="medium">
        <color theme="5" tint="-0.249977111117893"/>
      </left>
      <right/>
      <top/>
      <bottom style="medium">
        <color theme="5" tint="-0.249977111117893"/>
      </bottom>
      <diagonal/>
    </border>
    <border>
      <left/>
      <right style="medium">
        <color theme="5" tint="-0.249977111117893"/>
      </right>
      <top/>
      <bottom style="medium">
        <color theme="5" tint="-0.249977111117893"/>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right style="medium">
        <color rgb="FFFF0000"/>
      </right>
      <top/>
      <bottom/>
      <diagonal/>
    </border>
    <border diagonalDown="1">
      <left/>
      <right style="thin">
        <color theme="0"/>
      </right>
      <top/>
      <bottom style="thin">
        <color theme="0"/>
      </bottom>
      <diagonal style="thin">
        <color theme="0"/>
      </diagonal>
    </border>
    <border diagonalDown="1">
      <left style="thin">
        <color theme="0"/>
      </left>
      <right style="thin">
        <color theme="0"/>
      </right>
      <top/>
      <bottom style="thin">
        <color theme="0"/>
      </bottom>
      <diagonal style="thin">
        <color theme="0"/>
      </diagonal>
    </border>
    <border>
      <left style="medium">
        <color auto="1"/>
      </left>
      <right style="hair">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hair">
        <color theme="0"/>
      </left>
      <right style="medium">
        <color auto="1"/>
      </right>
      <top style="medium">
        <color auto="1"/>
      </top>
      <bottom style="medium">
        <color auto="1"/>
      </bottom>
      <diagonal/>
    </border>
    <border diagonalDown="1">
      <left style="hair">
        <color theme="0"/>
      </left>
      <right/>
      <top style="hair">
        <color theme="0"/>
      </top>
      <bottom/>
      <diagonal style="hair">
        <color theme="0"/>
      </diagonal>
    </border>
    <border diagonalDown="1">
      <left/>
      <right/>
      <top style="hair">
        <color theme="0"/>
      </top>
      <bottom/>
      <diagonal style="hair">
        <color theme="0"/>
      </diagonal>
    </border>
    <border diagonalDown="1">
      <left/>
      <right style="thin">
        <color theme="0"/>
      </right>
      <top style="hair">
        <color theme="0"/>
      </top>
      <bottom/>
      <diagonal style="hair">
        <color theme="0"/>
      </diagonal>
    </border>
    <border>
      <left style="medium">
        <color theme="5" tint="-0.249977111117893"/>
      </left>
      <right style="medium">
        <color theme="5" tint="-0.249977111117893"/>
      </right>
      <top style="medium">
        <color theme="5" tint="-0.249977111117893"/>
      </top>
      <bottom style="medium">
        <color theme="5" tint="-0.249977111117893"/>
      </bottom>
      <diagonal/>
    </border>
    <border>
      <left style="medium">
        <color theme="5" tint="-0.249977111117893"/>
      </left>
      <right style="medium">
        <color theme="5" tint="-0.249977111117893"/>
      </right>
      <top/>
      <bottom style="medium">
        <color theme="9" tint="-0.499984740745262"/>
      </bottom>
      <diagonal/>
    </border>
    <border>
      <left style="medium">
        <color theme="5" tint="-0.249977111117893"/>
      </left>
      <right/>
      <top/>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56">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7" fillId="4" borderId="1" xfId="0" applyFont="1" applyFill="1" applyBorder="1" applyAlignment="1">
      <alignment horizontal="center" vertical="center"/>
    </xf>
    <xf numFmtId="0" fontId="7" fillId="4" borderId="5" xfId="0" applyFont="1" applyFill="1" applyBorder="1" applyAlignment="1">
      <alignment horizontal="center" vertical="center"/>
    </xf>
    <xf numFmtId="0" fontId="0" fillId="8" borderId="11" xfId="0" applyFill="1" applyBorder="1">
      <alignment vertical="center"/>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0" fillId="8" borderId="0" xfId="0" applyFill="1">
      <alignment vertical="center"/>
    </xf>
    <xf numFmtId="0" fontId="4" fillId="8" borderId="0" xfId="0" applyFont="1" applyFill="1">
      <alignment vertical="center"/>
    </xf>
    <xf numFmtId="0" fontId="2" fillId="8" borderId="0" xfId="0" applyFont="1" applyFill="1">
      <alignment vertical="center"/>
    </xf>
    <xf numFmtId="0" fontId="0" fillId="8" borderId="0" xfId="0" applyFill="1" applyAlignment="1">
      <alignment horizontal="center" vertical="center"/>
    </xf>
    <xf numFmtId="0" fontId="2" fillId="8" borderId="0" xfId="0" applyFont="1" applyFill="1" applyAlignment="1"/>
    <xf numFmtId="0" fontId="2" fillId="8" borderId="0" xfId="0" applyFont="1" applyFill="1" applyAlignment="1">
      <alignment vertical="top"/>
    </xf>
    <xf numFmtId="0" fontId="10" fillId="8" borderId="0" xfId="0" applyFont="1" applyFill="1">
      <alignment vertical="center"/>
    </xf>
    <xf numFmtId="0" fontId="9" fillId="8" borderId="0" xfId="0" applyFont="1" applyFill="1" applyAlignment="1">
      <alignment horizontal="right" vertical="center"/>
    </xf>
    <xf numFmtId="0" fontId="2" fillId="8" borderId="0" xfId="0" applyFont="1" applyFill="1" applyAlignment="1">
      <alignment vertical="center"/>
    </xf>
    <xf numFmtId="0" fontId="0" fillId="8" borderId="0" xfId="0" applyFill="1" applyAlignment="1">
      <alignment vertical="center"/>
    </xf>
    <xf numFmtId="0" fontId="0" fillId="0" borderId="0" xfId="0" applyAlignment="1">
      <alignment vertical="center"/>
    </xf>
    <xf numFmtId="0" fontId="5" fillId="2" borderId="3" xfId="0" applyFont="1" applyFill="1" applyBorder="1" applyAlignment="1" applyProtection="1">
      <alignment horizontal="center" vertical="center"/>
    </xf>
    <xf numFmtId="0" fontId="6" fillId="2" borderId="3"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0" fillId="3" borderId="1" xfId="0" applyFill="1" applyBorder="1" applyProtection="1">
      <alignment vertical="center"/>
      <protection locked="0"/>
    </xf>
    <xf numFmtId="0" fontId="3" fillId="3" borderId="1" xfId="0" applyFont="1" applyFill="1" applyBorder="1" applyAlignment="1" applyProtection="1">
      <alignment horizontal="center" vertical="center"/>
      <protection locked="0"/>
    </xf>
    <xf numFmtId="0" fontId="2" fillId="3" borderId="5" xfId="0" applyFont="1" applyFill="1" applyBorder="1" applyProtection="1">
      <alignment vertical="center"/>
    </xf>
    <xf numFmtId="0" fontId="2" fillId="3" borderId="5"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11" fillId="2"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5" fillId="2" borderId="12" xfId="0" applyFont="1" applyFill="1" applyBorder="1" applyAlignment="1">
      <alignment horizontal="center" vertical="center" wrapText="1"/>
    </xf>
    <xf numFmtId="0" fontId="2" fillId="6" borderId="20" xfId="0" applyFont="1" applyFill="1" applyBorder="1" applyAlignment="1">
      <alignment horizontal="center" vertical="center"/>
    </xf>
    <xf numFmtId="0" fontId="13" fillId="0" borderId="0" xfId="0" applyFont="1" applyAlignment="1">
      <alignment horizontal="center" vertical="center"/>
    </xf>
    <xf numFmtId="0" fontId="2" fillId="8" borderId="0" xfId="0" applyFont="1" applyFill="1" applyAlignment="1">
      <alignment horizontal="right" vertical="center"/>
    </xf>
    <xf numFmtId="0" fontId="2" fillId="8" borderId="0" xfId="0" applyFont="1" applyFill="1" applyAlignment="1">
      <alignment horizontal="center" vertical="top"/>
    </xf>
    <xf numFmtId="0" fontId="0" fillId="8" borderId="0" xfId="0" applyFill="1" applyAlignment="1">
      <alignment vertical="top"/>
    </xf>
    <xf numFmtId="0" fontId="0" fillId="8" borderId="0" xfId="0" applyFill="1" applyAlignment="1">
      <alignment horizontal="center" vertical="top"/>
    </xf>
    <xf numFmtId="0" fontId="0" fillId="0" borderId="0" xfId="0" applyAlignment="1">
      <alignment vertical="top"/>
    </xf>
    <xf numFmtId="0" fontId="2" fillId="8" borderId="0" xfId="0" applyFont="1" applyFill="1" applyAlignment="1">
      <alignment horizontal="center"/>
    </xf>
    <xf numFmtId="0" fontId="0" fillId="8" borderId="0" xfId="0" applyFill="1" applyAlignment="1"/>
    <xf numFmtId="0" fontId="0" fillId="8" borderId="0" xfId="0" applyFill="1" applyAlignment="1">
      <alignment horizontal="center"/>
    </xf>
    <xf numFmtId="0" fontId="0" fillId="0" borderId="0" xfId="0" applyAlignment="1"/>
    <xf numFmtId="0" fontId="17" fillId="8" borderId="0" xfId="0" applyFont="1" applyFill="1">
      <alignment vertical="center"/>
    </xf>
    <xf numFmtId="0" fontId="18" fillId="8" borderId="0" xfId="0" applyFont="1" applyFill="1" applyAlignment="1">
      <alignment vertical="center"/>
    </xf>
    <xf numFmtId="0" fontId="14" fillId="8" borderId="0" xfId="0" applyFont="1" applyFill="1" applyAlignment="1">
      <alignment horizontal="center" vertical="center"/>
    </xf>
    <xf numFmtId="0" fontId="0" fillId="8" borderId="0" xfId="0" applyFont="1" applyFill="1">
      <alignment vertical="center"/>
    </xf>
    <xf numFmtId="0" fontId="0" fillId="0" borderId="0" xfId="0" applyFont="1">
      <alignment vertical="center"/>
    </xf>
    <xf numFmtId="0" fontId="21" fillId="8" borderId="0" xfId="0" applyFont="1" applyFill="1" applyAlignment="1">
      <alignment horizontal="center"/>
    </xf>
    <xf numFmtId="0" fontId="21" fillId="0" borderId="0" xfId="0" applyFont="1" applyAlignment="1">
      <alignment horizontal="center"/>
    </xf>
    <xf numFmtId="0" fontId="16" fillId="8" borderId="0" xfId="1" applyFont="1" applyFill="1" applyAlignment="1">
      <alignment horizontal="left" vertical="center"/>
    </xf>
    <xf numFmtId="0" fontId="3" fillId="8" borderId="0" xfId="0" applyFont="1" applyFill="1" applyAlignment="1">
      <alignment vertical="center"/>
    </xf>
    <xf numFmtId="0" fontId="25" fillId="8" borderId="0" xfId="0" applyFont="1" applyFill="1" applyAlignment="1">
      <alignment horizontal="right" vertical="top"/>
    </xf>
    <xf numFmtId="0" fontId="24" fillId="8" borderId="0" xfId="0" applyFont="1" applyFill="1" applyAlignment="1">
      <alignment vertical="center"/>
    </xf>
    <xf numFmtId="0" fontId="13" fillId="8" borderId="0" xfId="0" applyFont="1" applyFill="1" applyAlignment="1">
      <alignment horizontal="center" vertical="center"/>
    </xf>
    <xf numFmtId="0" fontId="5" fillId="8" borderId="1" xfId="0" applyFont="1" applyFill="1" applyBorder="1" applyAlignment="1">
      <alignment horizontal="center" vertical="center"/>
    </xf>
    <xf numFmtId="0" fontId="0" fillId="8" borderId="1" xfId="0" applyFill="1" applyBorder="1" applyProtection="1">
      <alignment vertical="center"/>
      <protection locked="0"/>
    </xf>
    <xf numFmtId="0" fontId="3" fillId="8" borderId="1" xfId="0" applyFont="1" applyFill="1" applyBorder="1" applyAlignment="1" applyProtection="1">
      <alignment horizontal="center" vertical="center"/>
      <protection locked="0"/>
    </xf>
    <xf numFmtId="0" fontId="2" fillId="8" borderId="0" xfId="0" applyFont="1" applyFill="1" applyAlignment="1">
      <alignment horizontal="center" vertical="center"/>
    </xf>
    <xf numFmtId="0" fontId="2" fillId="4" borderId="16" xfId="0" applyFont="1" applyFill="1" applyBorder="1" applyAlignment="1">
      <alignment horizontal="center" vertical="center"/>
    </xf>
    <xf numFmtId="0" fontId="2" fillId="3" borderId="16" xfId="0" quotePrefix="1" applyFont="1" applyFill="1" applyBorder="1" applyAlignment="1">
      <alignment horizontal="center" vertical="center"/>
    </xf>
    <xf numFmtId="0" fontId="2" fillId="3" borderId="16" xfId="0" applyFont="1" applyFill="1" applyBorder="1" applyAlignment="1">
      <alignment horizontal="center" vertical="center"/>
    </xf>
    <xf numFmtId="0" fontId="2" fillId="3" borderId="26" xfId="0" applyFont="1" applyFill="1" applyBorder="1" applyAlignment="1">
      <alignment horizontal="center" vertical="center"/>
    </xf>
    <xf numFmtId="0" fontId="2" fillId="13" borderId="28" xfId="0" applyFont="1" applyFill="1" applyBorder="1" applyAlignment="1">
      <alignment horizontal="center" vertical="center"/>
    </xf>
    <xf numFmtId="0" fontId="0" fillId="0" borderId="0" xfId="0" applyFill="1">
      <alignment vertical="center"/>
    </xf>
    <xf numFmtId="0" fontId="4" fillId="0" borderId="0" xfId="0" applyFont="1" applyFill="1" applyAlignment="1">
      <alignment vertical="center"/>
    </xf>
    <xf numFmtId="0" fontId="2" fillId="8" borderId="0" xfId="0" applyFont="1" applyFill="1" applyAlignment="1">
      <alignment horizontal="center" vertical="center"/>
    </xf>
    <xf numFmtId="0" fontId="5" fillId="8" borderId="0" xfId="0" applyFont="1" applyFill="1" applyBorder="1" applyAlignment="1">
      <alignment horizontal="center" vertical="center" wrapText="1"/>
    </xf>
    <xf numFmtId="0" fontId="5" fillId="8" borderId="31" xfId="0" applyFont="1" applyFill="1" applyBorder="1" applyAlignment="1">
      <alignment horizontal="center" vertical="center" wrapText="1"/>
    </xf>
    <xf numFmtId="0" fontId="2" fillId="8" borderId="9" xfId="0" applyFont="1" applyFill="1" applyBorder="1" applyAlignment="1">
      <alignment horizontal="center" vertical="center"/>
    </xf>
    <xf numFmtId="0" fontId="2" fillId="8" borderId="15" xfId="0" applyFont="1" applyFill="1" applyBorder="1" applyAlignment="1">
      <alignment horizontal="center" vertical="center"/>
    </xf>
    <xf numFmtId="0" fontId="2" fillId="8" borderId="0" xfId="0" applyFont="1" applyFill="1" applyBorder="1" applyAlignment="1">
      <alignment horizontal="center" vertical="center"/>
    </xf>
    <xf numFmtId="0" fontId="2" fillId="12" borderId="16" xfId="0" applyFont="1" applyFill="1" applyBorder="1" applyAlignment="1">
      <alignment horizontal="center" vertical="center"/>
    </xf>
    <xf numFmtId="0" fontId="2" fillId="12" borderId="16" xfId="0" applyFont="1" applyFill="1" applyBorder="1">
      <alignment vertical="center"/>
    </xf>
    <xf numFmtId="0" fontId="5" fillId="11" borderId="16" xfId="0" applyFont="1" applyFill="1" applyBorder="1" applyAlignment="1">
      <alignment horizontal="center" vertical="center"/>
    </xf>
    <xf numFmtId="0" fontId="3" fillId="8" borderId="0" xfId="0" applyFont="1" applyFill="1" applyBorder="1" applyAlignment="1">
      <alignment horizontal="left"/>
    </xf>
    <xf numFmtId="0" fontId="3" fillId="8" borderId="0" xfId="0" applyFont="1" applyFill="1" applyBorder="1" applyAlignment="1">
      <alignment horizontal="right" vertical="top"/>
    </xf>
    <xf numFmtId="0" fontId="0" fillId="8" borderId="0" xfId="0" applyFill="1" applyBorder="1">
      <alignment vertical="center"/>
    </xf>
    <xf numFmtId="0" fontId="5" fillId="0" borderId="0" xfId="0" applyFont="1" applyFill="1" applyBorder="1" applyAlignment="1">
      <alignment horizontal="center" vertical="center"/>
    </xf>
    <xf numFmtId="0" fontId="2" fillId="6" borderId="16" xfId="0" applyFont="1" applyFill="1" applyBorder="1" applyAlignment="1">
      <alignment horizontal="center" vertical="center"/>
    </xf>
    <xf numFmtId="0" fontId="30" fillId="8" borderId="0" xfId="0" applyFont="1" applyFill="1" applyAlignment="1">
      <alignment horizontal="right" vertical="center"/>
    </xf>
    <xf numFmtId="0" fontId="0" fillId="8" borderId="8" xfId="0" applyFill="1" applyBorder="1" applyProtection="1">
      <alignment vertical="center"/>
      <protection locked="0"/>
    </xf>
    <xf numFmtId="0" fontId="7" fillId="4" borderId="41" xfId="0" applyFont="1" applyFill="1" applyBorder="1" applyAlignment="1">
      <alignment horizontal="center" vertical="center"/>
    </xf>
    <xf numFmtId="0" fontId="11" fillId="2" borderId="3" xfId="0" applyFont="1" applyFill="1" applyBorder="1" applyAlignment="1" applyProtection="1">
      <alignment horizontal="center" vertical="center"/>
    </xf>
    <xf numFmtId="0" fontId="11" fillId="2" borderId="1" xfId="0" applyFont="1" applyFill="1" applyBorder="1" applyAlignment="1">
      <alignment horizontal="center" vertical="center"/>
    </xf>
    <xf numFmtId="0" fontId="29" fillId="3" borderId="42" xfId="0" quotePrefix="1" applyFont="1" applyFill="1" applyBorder="1" applyAlignment="1">
      <alignment horizontal="center" vertical="center"/>
    </xf>
    <xf numFmtId="0" fontId="29" fillId="3" borderId="42" xfId="0" applyFont="1" applyFill="1" applyBorder="1" applyAlignment="1">
      <alignment horizontal="center" vertical="center"/>
    </xf>
    <xf numFmtId="0" fontId="29" fillId="3" borderId="43" xfId="0" applyFont="1" applyFill="1" applyBorder="1" applyAlignment="1" applyProtection="1">
      <alignment horizontal="center" vertical="center"/>
    </xf>
    <xf numFmtId="0" fontId="15" fillId="8" borderId="0" xfId="1" applyFill="1" applyAlignment="1">
      <alignment horizontal="left" vertical="center"/>
    </xf>
    <xf numFmtId="0" fontId="5" fillId="7" borderId="47" xfId="0" applyFont="1" applyFill="1" applyBorder="1" applyAlignment="1">
      <alignment horizontal="center" vertical="center"/>
    </xf>
    <xf numFmtId="0" fontId="3" fillId="8" borderId="10" xfId="0" applyFont="1" applyFill="1" applyBorder="1" applyAlignment="1">
      <alignment horizontal="left"/>
    </xf>
    <xf numFmtId="0" fontId="0" fillId="8" borderId="48" xfId="0" applyFill="1" applyBorder="1">
      <alignment vertical="center"/>
    </xf>
    <xf numFmtId="0" fontId="18" fillId="8" borderId="0" xfId="0" applyFont="1" applyFill="1" applyBorder="1" applyAlignment="1">
      <alignment vertical="center" wrapText="1"/>
    </xf>
    <xf numFmtId="0" fontId="18" fillId="8" borderId="0" xfId="0" applyFont="1" applyFill="1" applyAlignment="1">
      <alignment vertical="center" wrapText="1"/>
    </xf>
    <xf numFmtId="0" fontId="3" fillId="8" borderId="0" xfId="0" applyFont="1" applyFill="1" applyBorder="1" applyAlignment="1">
      <alignment vertical="center"/>
    </xf>
    <xf numFmtId="176" fontId="32" fillId="8" borderId="0" xfId="0" applyNumberFormat="1" applyFont="1" applyFill="1" applyAlignment="1">
      <alignment horizontal="center" vertical="center"/>
    </xf>
    <xf numFmtId="0" fontId="0" fillId="0" borderId="49" xfId="0" applyBorder="1">
      <alignment vertical="center"/>
    </xf>
    <xf numFmtId="176" fontId="22" fillId="3" borderId="21" xfId="0" applyNumberFormat="1" applyFont="1" applyFill="1" applyBorder="1" applyAlignment="1">
      <alignment horizontal="center" vertical="center"/>
    </xf>
    <xf numFmtId="0" fontId="34" fillId="2" borderId="22" xfId="0" applyFont="1" applyFill="1" applyBorder="1" applyAlignment="1">
      <alignment horizontal="center" vertical="center"/>
    </xf>
    <xf numFmtId="0" fontId="35" fillId="7" borderId="21" xfId="0" applyFont="1" applyFill="1" applyBorder="1" applyAlignment="1">
      <alignment horizontal="center" vertical="center" wrapText="1"/>
    </xf>
    <xf numFmtId="0" fontId="34" fillId="2" borderId="21" xfId="0" applyFont="1" applyFill="1" applyBorder="1" applyAlignment="1">
      <alignment horizontal="center" vertical="center" wrapText="1"/>
    </xf>
    <xf numFmtId="0" fontId="35" fillId="7" borderId="23" xfId="0" applyFont="1" applyFill="1" applyBorder="1" applyAlignment="1">
      <alignment horizontal="center" vertical="center" wrapText="1"/>
    </xf>
    <xf numFmtId="0" fontId="34" fillId="2" borderId="21" xfId="0" applyFont="1" applyFill="1" applyBorder="1" applyAlignment="1">
      <alignment horizontal="center" vertical="center"/>
    </xf>
    <xf numFmtId="0" fontId="36" fillId="8" borderId="24" xfId="0" applyFont="1" applyFill="1" applyBorder="1" applyAlignment="1">
      <alignment vertical="center"/>
    </xf>
    <xf numFmtId="0" fontId="14" fillId="8" borderId="0" xfId="0" applyFont="1" applyFill="1" applyBorder="1" applyAlignment="1">
      <alignment vertical="center"/>
    </xf>
    <xf numFmtId="0" fontId="36" fillId="8" borderId="24" xfId="0" applyFont="1" applyFill="1" applyBorder="1" applyAlignment="1">
      <alignment vertical="center" wrapText="1"/>
    </xf>
    <xf numFmtId="0" fontId="36" fillId="8" borderId="0" xfId="0" applyFont="1" applyFill="1" applyAlignment="1">
      <alignment vertical="center"/>
    </xf>
    <xf numFmtId="0" fontId="14" fillId="8" borderId="0" xfId="0" applyFont="1" applyFill="1" applyAlignment="1">
      <alignment vertical="center"/>
    </xf>
    <xf numFmtId="0" fontId="37" fillId="9" borderId="11" xfId="0" applyFont="1" applyFill="1" applyBorder="1" applyAlignment="1">
      <alignment horizontal="center" vertical="center"/>
    </xf>
    <xf numFmtId="176" fontId="21" fillId="8" borderId="10" xfId="0" applyNumberFormat="1" applyFont="1" applyFill="1" applyBorder="1" applyAlignment="1">
      <alignment horizontal="center" vertical="center"/>
    </xf>
    <xf numFmtId="177" fontId="23" fillId="8" borderId="10" xfId="0" applyNumberFormat="1" applyFont="1" applyFill="1" applyBorder="1" applyAlignment="1">
      <alignment horizontal="center"/>
    </xf>
    <xf numFmtId="177" fontId="33" fillId="10" borderId="21" xfId="0" applyNumberFormat="1" applyFont="1" applyFill="1" applyBorder="1" applyAlignment="1">
      <alignment horizontal="center" vertical="center"/>
    </xf>
    <xf numFmtId="0" fontId="5" fillId="2" borderId="27" xfId="0" applyFont="1" applyFill="1" applyBorder="1" applyAlignment="1">
      <alignment horizontal="center" vertical="center"/>
    </xf>
    <xf numFmtId="0" fontId="5" fillId="2" borderId="19" xfId="0" applyFont="1" applyFill="1" applyBorder="1" applyAlignment="1">
      <alignment horizontal="center" vertical="center"/>
    </xf>
    <xf numFmtId="0" fontId="2" fillId="4" borderId="19" xfId="0" applyFont="1" applyFill="1" applyBorder="1" applyAlignment="1">
      <alignment horizontal="center" vertical="center"/>
    </xf>
    <xf numFmtId="0" fontId="4" fillId="8" borderId="0" xfId="0" applyFont="1" applyFill="1" applyAlignment="1">
      <alignment horizontal="right" vertical="center"/>
    </xf>
    <xf numFmtId="0" fontId="31" fillId="8" borderId="0" xfId="0" applyFont="1" applyFill="1" applyAlignment="1">
      <alignment horizontal="center" vertical="center"/>
    </xf>
    <xf numFmtId="0" fontId="2" fillId="8" borderId="0" xfId="0" applyFont="1" applyFill="1" applyAlignment="1">
      <alignment horizontal="center" vertical="center"/>
    </xf>
    <xf numFmtId="0" fontId="2" fillId="5" borderId="16" xfId="0" applyFont="1" applyFill="1" applyBorder="1" applyAlignment="1">
      <alignment horizontal="center" vertical="center" textRotation="255" wrapText="1"/>
    </xf>
    <xf numFmtId="0" fontId="2" fillId="5" borderId="16" xfId="0" applyFont="1" applyFill="1" applyBorder="1" applyAlignment="1">
      <alignment horizontal="center" vertical="center" textRotation="255"/>
    </xf>
    <xf numFmtId="0" fontId="4" fillId="3" borderId="25" xfId="0" applyFont="1" applyFill="1" applyBorder="1" applyAlignment="1">
      <alignment horizontal="center" vertical="center" textRotation="255"/>
    </xf>
    <xf numFmtId="0" fontId="5" fillId="4" borderId="39" xfId="0" applyFont="1" applyFill="1" applyBorder="1" applyAlignment="1">
      <alignment horizontal="center" vertical="center"/>
    </xf>
    <xf numFmtId="0" fontId="5" fillId="4" borderId="40" xfId="0" applyFont="1" applyFill="1" applyBorder="1" applyAlignment="1">
      <alignment horizontal="center" vertical="center"/>
    </xf>
    <xf numFmtId="0" fontId="37" fillId="9" borderId="34" xfId="0" applyFont="1" applyFill="1" applyBorder="1" applyAlignment="1">
      <alignment horizontal="center" vertical="center"/>
    </xf>
    <xf numFmtId="0" fontId="37" fillId="9" borderId="35" xfId="0" applyFont="1" applyFill="1" applyBorder="1" applyAlignment="1">
      <alignment horizontal="center" vertical="center"/>
    </xf>
    <xf numFmtId="0" fontId="31" fillId="8" borderId="0" xfId="0" applyFont="1" applyFill="1" applyAlignment="1">
      <alignment horizontal="right" vertical="center"/>
    </xf>
    <xf numFmtId="0" fontId="2" fillId="4" borderId="9"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27" fillId="3" borderId="4" xfId="0" applyFont="1" applyFill="1" applyBorder="1" applyAlignment="1">
      <alignment horizontal="center" vertical="center" textRotation="255" wrapText="1"/>
    </xf>
    <xf numFmtId="0" fontId="8" fillId="5" borderId="4" xfId="0" applyFont="1" applyFill="1" applyBorder="1" applyAlignment="1">
      <alignment horizontal="center" vertical="center" textRotation="255"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7" fillId="3" borderId="32" xfId="0" applyFont="1" applyFill="1" applyBorder="1" applyAlignment="1">
      <alignment horizontal="center" vertical="center" textRotation="255" wrapText="1"/>
    </xf>
    <xf numFmtId="0" fontId="27" fillId="3" borderId="29" xfId="0" applyFont="1" applyFill="1" applyBorder="1" applyAlignment="1">
      <alignment horizontal="center" vertical="center" textRotation="255" wrapText="1"/>
    </xf>
    <xf numFmtId="0" fontId="27" fillId="3" borderId="33" xfId="0" applyFont="1" applyFill="1" applyBorder="1" applyAlignment="1">
      <alignment horizontal="center" vertical="center" textRotation="255" wrapText="1"/>
    </xf>
    <xf numFmtId="0" fontId="27" fillId="3" borderId="30" xfId="0" applyFont="1" applyFill="1" applyBorder="1" applyAlignment="1">
      <alignment horizontal="center" vertical="center" textRotation="255" wrapText="1"/>
    </xf>
    <xf numFmtId="0" fontId="5" fillId="11" borderId="16" xfId="0" applyFont="1" applyFill="1" applyBorder="1" applyAlignment="1">
      <alignment horizontal="center" vertical="center"/>
    </xf>
    <xf numFmtId="0" fontId="2" fillId="12" borderId="16" xfId="0" applyFont="1" applyFill="1" applyBorder="1" applyAlignment="1">
      <alignment horizontal="center" vertical="center"/>
    </xf>
    <xf numFmtId="0" fontId="27" fillId="3" borderId="3" xfId="0" applyFont="1" applyFill="1" applyBorder="1" applyAlignment="1">
      <alignment horizontal="center" vertical="center" textRotation="255" wrapText="1"/>
    </xf>
    <xf numFmtId="0" fontId="8" fillId="5" borderId="3" xfId="0" applyFont="1" applyFill="1" applyBorder="1" applyAlignment="1">
      <alignment horizontal="center" vertical="center" textRotation="255" wrapText="1"/>
    </xf>
    <xf numFmtId="0" fontId="2" fillId="4" borderId="44" xfId="0" applyFont="1" applyFill="1" applyBorder="1" applyAlignment="1">
      <alignment horizontal="center" vertical="center"/>
    </xf>
    <xf numFmtId="0" fontId="2" fillId="4" borderId="45" xfId="0" applyFont="1" applyFill="1" applyBorder="1" applyAlignment="1">
      <alignment horizontal="center" vertical="center"/>
    </xf>
    <xf numFmtId="0" fontId="2" fillId="4" borderId="46" xfId="0" applyFont="1" applyFill="1" applyBorder="1" applyAlignment="1">
      <alignment horizontal="center" vertical="center"/>
    </xf>
    <xf numFmtId="0" fontId="27" fillId="3" borderId="5" xfId="0" applyFont="1" applyFill="1" applyBorder="1" applyAlignment="1">
      <alignment horizontal="center" vertical="center" textRotation="255" wrapText="1"/>
    </xf>
    <xf numFmtId="0" fontId="8" fillId="5" borderId="9" xfId="0" applyFont="1" applyFill="1" applyBorder="1" applyAlignment="1">
      <alignment horizontal="center" vertical="center" textRotation="255" wrapText="1"/>
    </xf>
    <xf numFmtId="0" fontId="8" fillId="5" borderId="5" xfId="0" applyFont="1" applyFill="1" applyBorder="1" applyAlignment="1">
      <alignment horizontal="center" vertical="center" textRotation="255" wrapText="1"/>
    </xf>
    <xf numFmtId="0" fontId="29" fillId="13" borderId="36" xfId="0" applyFont="1" applyFill="1" applyBorder="1" applyAlignment="1">
      <alignment horizontal="center" vertical="center"/>
    </xf>
    <xf numFmtId="0" fontId="29" fillId="13" borderId="37" xfId="0" applyFont="1" applyFill="1" applyBorder="1" applyAlignment="1">
      <alignment horizontal="center" vertical="center"/>
    </xf>
    <xf numFmtId="0" fontId="5" fillId="2" borderId="0" xfId="0" applyFont="1" applyFill="1" applyAlignment="1">
      <alignment horizontal="center" vertical="center"/>
    </xf>
    <xf numFmtId="0" fontId="2" fillId="4" borderId="0" xfId="0" applyFont="1" applyFill="1" applyAlignment="1">
      <alignment horizontal="center" vertical="center"/>
    </xf>
    <xf numFmtId="0" fontId="2" fillId="4" borderId="38"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990000"/>
      <color rgb="FFFFCC99"/>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171451</xdr:colOff>
      <xdr:row>9</xdr:row>
      <xdr:rowOff>116541</xdr:rowOff>
    </xdr:from>
    <xdr:to>
      <xdr:col>13</xdr:col>
      <xdr:colOff>313766</xdr:colOff>
      <xdr:row>20</xdr:row>
      <xdr:rowOff>233082</xdr:rowOff>
    </xdr:to>
    <xdr:sp macro="" textlink="">
      <xdr:nvSpPr>
        <xdr:cNvPr id="3" name="角丸四角形 2"/>
        <xdr:cNvSpPr/>
      </xdr:nvSpPr>
      <xdr:spPr>
        <a:xfrm>
          <a:off x="171451" y="688041"/>
          <a:ext cx="10819840" cy="3831291"/>
        </a:xfrm>
        <a:prstGeom prst="roundRect">
          <a:avLst>
            <a:gd name="adj" fmla="val 8975"/>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766064</xdr:colOff>
      <xdr:row>32</xdr:row>
      <xdr:rowOff>151560</xdr:rowOff>
    </xdr:from>
    <xdr:to>
      <xdr:col>12</xdr:col>
      <xdr:colOff>569120</xdr:colOff>
      <xdr:row>34</xdr:row>
      <xdr:rowOff>178593</xdr:rowOff>
    </xdr:to>
    <xdr:sp macro="" textlink="">
      <xdr:nvSpPr>
        <xdr:cNvPr id="5" name="円形吹き出し 4"/>
        <xdr:cNvSpPr/>
      </xdr:nvSpPr>
      <xdr:spPr>
        <a:xfrm>
          <a:off x="9874345" y="7712029"/>
          <a:ext cx="731744" cy="527095"/>
        </a:xfrm>
        <a:prstGeom prst="wedgeEllipseCallout">
          <a:avLst>
            <a:gd name="adj1" fmla="val 78525"/>
            <a:gd name="adj2" fmla="val 60548"/>
          </a:avLst>
        </a:prstGeom>
        <a:solidFill>
          <a:srgbClr val="FFFFCC"/>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solidFill>
                <a:srgbClr val="FF0000"/>
              </a:solidFill>
            </a:rPr>
            <a:t>※</a:t>
          </a:r>
          <a:r>
            <a:rPr kumimoji="1" lang="ja-JP" altLang="en-US" sz="1100" b="1">
              <a:solidFill>
                <a:srgbClr val="FF0000"/>
              </a:solidFill>
            </a:rPr>
            <a:t>②</a:t>
          </a:r>
        </a:p>
      </xdr:txBody>
    </xdr:sp>
    <xdr:clientData/>
  </xdr:twoCellAnchor>
  <xdr:twoCellAnchor>
    <xdr:from>
      <xdr:col>9</xdr:col>
      <xdr:colOff>642939</xdr:colOff>
      <xdr:row>1</xdr:row>
      <xdr:rowOff>104775</xdr:rowOff>
    </xdr:from>
    <xdr:to>
      <xdr:col>13</xdr:col>
      <xdr:colOff>528918</xdr:colOff>
      <xdr:row>6</xdr:row>
      <xdr:rowOff>11906</xdr:rowOff>
    </xdr:to>
    <xdr:sp macro="" textlink="">
      <xdr:nvSpPr>
        <xdr:cNvPr id="8" name="テキスト ボックス 7"/>
        <xdr:cNvSpPr txBox="1"/>
      </xdr:nvSpPr>
      <xdr:spPr>
        <a:xfrm>
          <a:off x="8370095" y="319088"/>
          <a:ext cx="2886354" cy="7405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令和</a:t>
          </a:r>
          <a:r>
            <a:rPr kumimoji="1" lang="en-US" altLang="ja-JP"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2</a:t>
          </a:r>
          <a:r>
            <a:rPr kumimoji="1" lang="ja-JP" altLang="en-US"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年度以降入学者対象</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30</a:t>
          </a:r>
          <a:r>
            <a:rPr kumimoji="1" lang="ja-JP" altLang="en-US"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単位修了認定用</a:t>
          </a:r>
        </a:p>
      </xdr:txBody>
    </xdr:sp>
    <xdr:clientData/>
  </xdr:twoCellAnchor>
  <xdr:twoCellAnchor>
    <xdr:from>
      <xdr:col>8</xdr:col>
      <xdr:colOff>309563</xdr:colOff>
      <xdr:row>27</xdr:row>
      <xdr:rowOff>-1</xdr:rowOff>
    </xdr:from>
    <xdr:to>
      <xdr:col>9</xdr:col>
      <xdr:colOff>416719</xdr:colOff>
      <xdr:row>28</xdr:row>
      <xdr:rowOff>225098</xdr:rowOff>
    </xdr:to>
    <xdr:sp macro="" textlink="">
      <xdr:nvSpPr>
        <xdr:cNvPr id="9" name="円形吹き出し 8"/>
        <xdr:cNvSpPr/>
      </xdr:nvSpPr>
      <xdr:spPr>
        <a:xfrm>
          <a:off x="7227094" y="6310312"/>
          <a:ext cx="916781" cy="475130"/>
        </a:xfrm>
        <a:prstGeom prst="wedgeEllipseCallout">
          <a:avLst>
            <a:gd name="adj1" fmla="val -61406"/>
            <a:gd name="adj2" fmla="val -79500"/>
          </a:avLst>
        </a:prstGeom>
        <a:solidFill>
          <a:srgbClr val="FFFFCC"/>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solidFill>
                <a:srgbClr val="FF0000"/>
              </a:solidFill>
            </a:rPr>
            <a:t>※</a:t>
          </a:r>
          <a:r>
            <a:rPr kumimoji="1" lang="ja-JP" altLang="en-US" sz="1100" b="1">
              <a:solidFill>
                <a:srgbClr val="FF0000"/>
              </a:solidFill>
            </a:rPr>
            <a:t>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866775</xdr:colOff>
      <xdr:row>1</xdr:row>
      <xdr:rowOff>66675</xdr:rowOff>
    </xdr:from>
    <xdr:to>
      <xdr:col>7</xdr:col>
      <xdr:colOff>633695</xdr:colOff>
      <xdr:row>3</xdr:row>
      <xdr:rowOff>85725</xdr:rowOff>
    </xdr:to>
    <xdr:sp macro="" textlink="">
      <xdr:nvSpPr>
        <xdr:cNvPr id="20" name="テキスト ボックス 19"/>
        <xdr:cNvSpPr txBox="1"/>
      </xdr:nvSpPr>
      <xdr:spPr>
        <a:xfrm>
          <a:off x="8477250" y="238125"/>
          <a:ext cx="3234020" cy="685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令和</a:t>
          </a:r>
          <a:r>
            <a:rPr kumimoji="1" lang="en-US" altLang="ja-JP"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2</a:t>
          </a:r>
          <a:r>
            <a:rPr kumimoji="1" lang="ja-JP" altLang="en-US"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年度以降入学者対象</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30</a:t>
          </a:r>
          <a:r>
            <a:rPr kumimoji="1" lang="ja-JP" altLang="en-US"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単位修了認定用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280146</xdr:colOff>
      <xdr:row>1</xdr:row>
      <xdr:rowOff>149598</xdr:rowOff>
    </xdr:from>
    <xdr:to>
      <xdr:col>15</xdr:col>
      <xdr:colOff>2173940</xdr:colOff>
      <xdr:row>7</xdr:row>
      <xdr:rowOff>78441</xdr:rowOff>
    </xdr:to>
    <xdr:sp macro="" textlink="">
      <xdr:nvSpPr>
        <xdr:cNvPr id="3" name="テキスト ボックス 2"/>
        <xdr:cNvSpPr txBox="1"/>
      </xdr:nvSpPr>
      <xdr:spPr>
        <a:xfrm>
          <a:off x="11743764" y="384922"/>
          <a:ext cx="2566147" cy="93737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令和</a:t>
          </a:r>
          <a:r>
            <a:rPr kumimoji="1" lang="en-US" altLang="ja-JP"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2</a:t>
          </a:r>
          <a:r>
            <a:rPr kumimoji="1" lang="ja-JP" altLang="en-US"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年度以降入学者対象</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30</a:t>
          </a:r>
          <a:r>
            <a:rPr kumimoji="1" lang="ja-JP" altLang="en-US"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単位修了認定用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kipwise.chiba-u.jp/cour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92"/>
  <sheetViews>
    <sheetView view="pageBreakPreview" topLeftCell="A7" zoomScaleNormal="70" zoomScaleSheetLayoutView="100" workbookViewId="0">
      <selection activeCell="F26" sqref="F26"/>
    </sheetView>
  </sheetViews>
  <sheetFormatPr defaultRowHeight="13.5" x14ac:dyDescent="0.15"/>
  <cols>
    <col min="5" max="5" width="13.875" customWidth="1"/>
    <col min="6" max="6" width="22.5" customWidth="1"/>
    <col min="9" max="9" width="10.625" customWidth="1"/>
    <col min="12" max="12" width="12.125" customWidth="1"/>
  </cols>
  <sheetData>
    <row r="1" spans="1:15" ht="18.75" x14ac:dyDescent="0.15">
      <c r="A1" s="9"/>
      <c r="B1" s="9"/>
      <c r="C1" s="9"/>
      <c r="D1" s="9"/>
      <c r="E1" s="9"/>
      <c r="F1" s="9"/>
      <c r="G1" s="9"/>
      <c r="H1" s="9"/>
      <c r="I1" s="9"/>
      <c r="J1" s="9"/>
      <c r="K1" s="9"/>
      <c r="L1" s="9"/>
      <c r="M1" s="118" t="s">
        <v>42</v>
      </c>
      <c r="N1" s="118"/>
    </row>
    <row r="2" spans="1:15" x14ac:dyDescent="0.15">
      <c r="A2" s="9"/>
      <c r="B2" s="9"/>
      <c r="C2" s="9"/>
      <c r="D2" s="9"/>
      <c r="E2" s="9"/>
      <c r="F2" s="9"/>
      <c r="G2" s="9"/>
      <c r="H2" s="9"/>
      <c r="I2" s="9"/>
      <c r="J2" s="9"/>
      <c r="K2" s="9"/>
      <c r="L2" s="9"/>
      <c r="M2" s="9"/>
      <c r="N2" s="9"/>
    </row>
    <row r="3" spans="1:15" x14ac:dyDescent="0.15">
      <c r="A3" s="9"/>
      <c r="B3" s="9"/>
      <c r="C3" s="9"/>
      <c r="D3" s="9"/>
      <c r="E3" s="9"/>
      <c r="F3" s="9"/>
      <c r="G3" s="9"/>
      <c r="H3" s="9"/>
      <c r="I3" s="9"/>
      <c r="J3" s="9"/>
      <c r="K3" s="9"/>
      <c r="L3" s="9"/>
      <c r="M3" s="9"/>
      <c r="N3" s="9"/>
    </row>
    <row r="4" spans="1:15" x14ac:dyDescent="0.15">
      <c r="A4" s="9"/>
      <c r="B4" s="9"/>
      <c r="C4" s="9"/>
      <c r="D4" s="9"/>
      <c r="E4" s="9"/>
      <c r="F4" s="9"/>
      <c r="G4" s="9"/>
      <c r="H4" s="9"/>
      <c r="I4" s="9"/>
      <c r="J4" s="9"/>
      <c r="K4" s="9"/>
      <c r="L4" s="9"/>
      <c r="M4" s="9"/>
      <c r="N4" s="9"/>
      <c r="O4" s="66"/>
    </row>
    <row r="5" spans="1:15" x14ac:dyDescent="0.15">
      <c r="A5" s="9"/>
      <c r="B5" s="9"/>
      <c r="C5" s="9"/>
      <c r="D5" s="9"/>
      <c r="E5" s="9"/>
      <c r="F5" s="9"/>
      <c r="G5" s="9"/>
      <c r="H5" s="9"/>
      <c r="I5" s="9"/>
      <c r="J5" s="9"/>
      <c r="K5" s="9"/>
      <c r="L5" s="9"/>
      <c r="M5" s="9"/>
      <c r="N5" s="9"/>
      <c r="O5" s="66"/>
    </row>
    <row r="6" spans="1:15" x14ac:dyDescent="0.15">
      <c r="A6" s="9"/>
      <c r="B6" s="9"/>
      <c r="C6" s="9"/>
      <c r="D6" s="9"/>
      <c r="E6" s="9"/>
      <c r="F6" s="9"/>
      <c r="G6" s="9"/>
      <c r="H6" s="9"/>
      <c r="I6" s="9"/>
      <c r="J6" s="9"/>
      <c r="K6" s="9"/>
      <c r="L6" s="9"/>
      <c r="M6" s="9"/>
      <c r="N6" s="9"/>
      <c r="O6" s="66"/>
    </row>
    <row r="7" spans="1:15" x14ac:dyDescent="0.15">
      <c r="A7" s="9"/>
      <c r="B7" s="9"/>
      <c r="C7" s="9"/>
      <c r="D7" s="9"/>
      <c r="E7" s="9"/>
      <c r="F7" s="9"/>
      <c r="G7" s="9"/>
      <c r="H7" s="9"/>
      <c r="I7" s="9"/>
      <c r="J7" s="9"/>
      <c r="K7" s="9"/>
      <c r="L7" s="9"/>
      <c r="M7" s="9"/>
      <c r="N7" s="9"/>
      <c r="O7" s="66"/>
    </row>
    <row r="8" spans="1:15" ht="25.5" x14ac:dyDescent="0.15">
      <c r="A8" s="9"/>
      <c r="B8" s="15" t="s">
        <v>23</v>
      </c>
      <c r="C8" s="9"/>
      <c r="D8" s="12"/>
      <c r="E8" s="12"/>
      <c r="F8" s="9"/>
      <c r="G8" s="9"/>
      <c r="H8" s="12"/>
      <c r="I8" s="12"/>
      <c r="J8" s="12"/>
      <c r="K8" s="12"/>
      <c r="L8" s="9"/>
      <c r="M8" s="117"/>
      <c r="N8" s="117"/>
      <c r="O8" s="67"/>
    </row>
    <row r="9" spans="1:15" ht="19.899999999999999" customHeight="1" x14ac:dyDescent="0.15">
      <c r="A9" s="9"/>
      <c r="B9" s="45" t="s">
        <v>63</v>
      </c>
      <c r="C9" s="9"/>
      <c r="D9" s="12"/>
      <c r="E9" s="12"/>
      <c r="F9" s="9"/>
      <c r="G9" s="9"/>
      <c r="H9" s="12"/>
      <c r="I9" s="12"/>
      <c r="J9" s="12"/>
      <c r="K9" s="12"/>
      <c r="L9" s="9"/>
      <c r="M9" s="9"/>
      <c r="N9" s="11"/>
      <c r="O9" s="66"/>
    </row>
    <row r="10" spans="1:15" ht="19.899999999999999" customHeight="1" x14ac:dyDescent="0.15">
      <c r="A10" s="9"/>
      <c r="B10" s="9"/>
      <c r="C10" s="9"/>
      <c r="D10" s="12"/>
      <c r="E10" s="12"/>
      <c r="F10" s="9"/>
      <c r="G10" s="9"/>
      <c r="H10" s="12"/>
      <c r="I10" s="12"/>
      <c r="J10" s="12"/>
      <c r="K10" s="12"/>
      <c r="L10" s="9"/>
      <c r="M10" s="9"/>
      <c r="N10" s="11"/>
    </row>
    <row r="11" spans="1:15" s="40" customFormat="1" ht="19.899999999999999" customHeight="1" x14ac:dyDescent="0.15">
      <c r="A11" s="36" t="s">
        <v>21</v>
      </c>
      <c r="B11" s="11" t="s">
        <v>59</v>
      </c>
      <c r="C11" s="14"/>
      <c r="D11" s="37"/>
      <c r="E11" s="37"/>
      <c r="F11" s="38"/>
      <c r="G11" s="38"/>
      <c r="H11" s="39"/>
      <c r="I11" s="39"/>
      <c r="J11" s="39"/>
      <c r="K11" s="39"/>
      <c r="L11" s="38"/>
      <c r="M11" s="38"/>
      <c r="N11" s="14"/>
    </row>
    <row r="12" spans="1:15" ht="19.899999999999999" customHeight="1" x14ac:dyDescent="0.15">
      <c r="B12" s="13"/>
      <c r="C12" s="13"/>
      <c r="D12" s="41"/>
      <c r="E12" s="41"/>
      <c r="F12" s="42"/>
      <c r="G12" s="42"/>
      <c r="H12" s="43"/>
      <c r="I12" s="43"/>
      <c r="J12" s="43"/>
      <c r="K12" s="43"/>
      <c r="L12" s="42"/>
      <c r="M12" s="9"/>
      <c r="N12" s="11"/>
    </row>
    <row r="13" spans="1:15" s="44" customFormat="1" ht="19.899999999999999" customHeight="1" x14ac:dyDescent="0.15">
      <c r="A13" s="36" t="s">
        <v>22</v>
      </c>
      <c r="B13" s="17" t="s">
        <v>57</v>
      </c>
      <c r="C13" s="17"/>
      <c r="D13" s="60"/>
      <c r="E13" s="60"/>
      <c r="F13" s="18"/>
      <c r="G13" s="18"/>
      <c r="H13" s="12"/>
      <c r="I13" s="12"/>
      <c r="J13" s="12"/>
      <c r="K13" s="12"/>
      <c r="L13" s="18"/>
      <c r="M13" s="42"/>
      <c r="N13" s="13"/>
    </row>
    <row r="14" spans="1:15" s="19" customFormat="1" ht="19.899999999999999" customHeight="1" x14ac:dyDescent="0.15">
      <c r="A14" s="36"/>
      <c r="B14" s="17" t="s">
        <v>62</v>
      </c>
      <c r="C14" s="17"/>
      <c r="D14" s="60"/>
      <c r="E14" s="60"/>
      <c r="F14" s="18"/>
      <c r="G14" s="18"/>
      <c r="H14" s="12"/>
      <c r="I14" s="12"/>
      <c r="J14" s="12"/>
      <c r="K14" s="12"/>
      <c r="L14" s="18"/>
      <c r="M14" s="18"/>
      <c r="N14" s="17"/>
    </row>
    <row r="15" spans="1:15" s="19" customFormat="1" ht="19.899999999999999" customHeight="1" x14ac:dyDescent="0.15">
      <c r="A15" s="36"/>
      <c r="B15" s="17" t="s">
        <v>24</v>
      </c>
      <c r="C15" s="17"/>
      <c r="D15" s="60"/>
      <c r="E15" s="60"/>
      <c r="F15" s="90" t="s">
        <v>60</v>
      </c>
      <c r="G15" s="52"/>
      <c r="H15" s="52"/>
      <c r="I15" s="52"/>
      <c r="J15" s="52"/>
      <c r="K15" s="52"/>
      <c r="L15" s="52"/>
      <c r="M15" s="18"/>
      <c r="N15" s="17"/>
    </row>
    <row r="16" spans="1:15" s="19" customFormat="1" ht="19.899999999999999" customHeight="1" x14ac:dyDescent="0.15">
      <c r="A16" s="36"/>
      <c r="B16" s="119"/>
      <c r="C16" s="119"/>
      <c r="D16" s="119"/>
      <c r="E16" s="119"/>
      <c r="F16" s="119"/>
      <c r="G16" s="119"/>
      <c r="H16" s="119"/>
      <c r="I16" s="119"/>
      <c r="J16" s="119"/>
      <c r="K16" s="119"/>
      <c r="L16" s="119"/>
      <c r="M16" s="18"/>
      <c r="N16" s="17"/>
    </row>
    <row r="17" spans="1:14" ht="19.899999999999999" customHeight="1" x14ac:dyDescent="0.15">
      <c r="A17" s="16" t="s">
        <v>12</v>
      </c>
      <c r="B17" s="17" t="s">
        <v>35</v>
      </c>
      <c r="C17" s="11"/>
      <c r="D17" s="60"/>
      <c r="E17" s="60"/>
      <c r="F17" s="9"/>
      <c r="G17" s="9"/>
      <c r="H17" s="12"/>
      <c r="I17" s="12"/>
      <c r="J17" s="12"/>
      <c r="K17" s="12"/>
      <c r="L17" s="9"/>
      <c r="M17" s="9"/>
      <c r="N17" s="11"/>
    </row>
    <row r="18" spans="1:14" s="19" customFormat="1" ht="19.899999999999999" customHeight="1" x14ac:dyDescent="0.15">
      <c r="A18" s="16" t="s">
        <v>13</v>
      </c>
      <c r="B18" s="17" t="s">
        <v>33</v>
      </c>
      <c r="C18" s="18"/>
      <c r="D18" s="12"/>
      <c r="E18" s="12"/>
      <c r="F18" s="18"/>
      <c r="G18" s="18"/>
      <c r="H18" s="12"/>
      <c r="I18" s="12"/>
      <c r="J18" s="12"/>
      <c r="K18" s="12"/>
      <c r="L18" s="18"/>
      <c r="M18" s="18"/>
      <c r="N18" s="17"/>
    </row>
    <row r="19" spans="1:14" ht="19.899999999999999" customHeight="1" x14ac:dyDescent="0.15">
      <c r="A19" s="9"/>
      <c r="B19" s="14"/>
      <c r="C19" s="9"/>
      <c r="D19" s="12"/>
      <c r="E19" s="12"/>
      <c r="F19" s="9"/>
      <c r="G19" s="9"/>
      <c r="H19" s="12"/>
      <c r="I19" s="12"/>
      <c r="J19" s="12"/>
      <c r="K19" s="12"/>
      <c r="L19" s="9"/>
      <c r="M19" s="9"/>
      <c r="N19" s="11"/>
    </row>
    <row r="20" spans="1:14" ht="19.899999999999999" customHeight="1" x14ac:dyDescent="0.15">
      <c r="A20" s="36" t="s">
        <v>27</v>
      </c>
      <c r="B20" s="11" t="s">
        <v>64</v>
      </c>
      <c r="C20" s="11"/>
      <c r="D20" s="60"/>
      <c r="E20" s="60"/>
      <c r="F20" s="9"/>
      <c r="G20" s="9"/>
      <c r="H20" s="12"/>
      <c r="I20" s="12"/>
      <c r="J20" s="12"/>
      <c r="K20" s="12"/>
      <c r="L20" s="9"/>
      <c r="M20" s="9"/>
      <c r="N20" s="11"/>
    </row>
    <row r="21" spans="1:14" ht="19.899999999999999" customHeight="1" x14ac:dyDescent="0.15">
      <c r="A21" s="9"/>
      <c r="B21" s="14"/>
      <c r="C21" s="9"/>
      <c r="D21" s="12"/>
      <c r="E21" s="12"/>
      <c r="F21" s="9"/>
      <c r="G21" s="9"/>
      <c r="H21" s="12"/>
      <c r="I21" s="12"/>
      <c r="J21" s="12"/>
      <c r="K21" s="12"/>
      <c r="L21" s="9"/>
      <c r="M21" s="9"/>
      <c r="N21" s="11"/>
    </row>
    <row r="22" spans="1:14" x14ac:dyDescent="0.15">
      <c r="A22" s="9"/>
      <c r="B22" s="9"/>
      <c r="C22" s="9"/>
      <c r="D22" s="9"/>
      <c r="E22" s="9"/>
      <c r="F22" s="9"/>
      <c r="G22" s="9"/>
      <c r="H22" s="9"/>
      <c r="I22" s="9"/>
      <c r="J22" s="9"/>
      <c r="K22" s="9"/>
      <c r="L22" s="9"/>
      <c r="M22" s="9"/>
      <c r="N22" s="9"/>
    </row>
    <row r="23" spans="1:14" x14ac:dyDescent="0.15">
      <c r="A23" s="9"/>
      <c r="B23" s="9"/>
      <c r="C23" s="9"/>
      <c r="D23" s="9"/>
      <c r="E23" s="9"/>
      <c r="F23" s="9"/>
      <c r="G23" s="9"/>
      <c r="H23" s="9"/>
      <c r="I23" s="9"/>
      <c r="J23" s="9"/>
      <c r="K23" s="9"/>
      <c r="L23" s="9"/>
      <c r="M23" s="9"/>
      <c r="N23" s="9"/>
    </row>
    <row r="24" spans="1:14" x14ac:dyDescent="0.15">
      <c r="A24" s="9"/>
      <c r="B24" s="11"/>
      <c r="C24" s="11"/>
      <c r="D24" s="11"/>
      <c r="E24" s="11"/>
      <c r="F24" s="11"/>
      <c r="G24" s="11"/>
      <c r="H24" s="11"/>
      <c r="I24" s="11"/>
      <c r="J24" s="11"/>
      <c r="K24" s="11"/>
      <c r="L24" s="11"/>
      <c r="M24" s="11"/>
      <c r="N24" s="11"/>
    </row>
    <row r="25" spans="1:14" ht="20.100000000000001" customHeight="1" x14ac:dyDescent="0.15">
      <c r="B25" s="123"/>
      <c r="C25" s="124"/>
      <c r="D25" s="20" t="s">
        <v>2</v>
      </c>
      <c r="E25" s="85" t="s">
        <v>0</v>
      </c>
      <c r="F25" s="85" t="s">
        <v>3</v>
      </c>
      <c r="G25" s="29" t="s">
        <v>15</v>
      </c>
      <c r="H25" s="85" t="s">
        <v>11</v>
      </c>
      <c r="I25" s="85" t="s">
        <v>36</v>
      </c>
      <c r="J25" s="85" t="s">
        <v>4</v>
      </c>
      <c r="K25" s="85" t="s">
        <v>5</v>
      </c>
      <c r="L25" s="85" t="s">
        <v>1</v>
      </c>
      <c r="M25" s="29" t="s">
        <v>16</v>
      </c>
      <c r="N25" s="21" t="s">
        <v>32</v>
      </c>
    </row>
    <row r="26" spans="1:14" ht="20.100000000000001" customHeight="1" x14ac:dyDescent="0.15">
      <c r="A26" s="9"/>
      <c r="B26" s="122" t="s">
        <v>45</v>
      </c>
      <c r="C26" s="120" t="s">
        <v>44</v>
      </c>
      <c r="D26" s="61">
        <v>1</v>
      </c>
      <c r="E26" s="62" t="s">
        <v>61</v>
      </c>
      <c r="F26" s="63" t="s">
        <v>41</v>
      </c>
      <c r="G26" s="63">
        <v>1</v>
      </c>
      <c r="H26" s="63">
        <v>2020</v>
      </c>
      <c r="I26" s="63" t="s">
        <v>38</v>
      </c>
      <c r="J26" s="63" t="s">
        <v>39</v>
      </c>
      <c r="K26" s="63">
        <v>2</v>
      </c>
      <c r="L26" s="63" t="s">
        <v>40</v>
      </c>
      <c r="M26" s="63" t="s">
        <v>14</v>
      </c>
      <c r="N26" s="64">
        <f>IF(M26="済",G26,"-")</f>
        <v>1</v>
      </c>
    </row>
    <row r="27" spans="1:14" ht="20.100000000000001" customHeight="1" x14ac:dyDescent="0.15">
      <c r="A27" s="9"/>
      <c r="B27" s="122"/>
      <c r="C27" s="121"/>
      <c r="D27" s="61">
        <v>2</v>
      </c>
      <c r="E27" s="63"/>
      <c r="F27" s="63"/>
      <c r="G27" s="63"/>
      <c r="H27" s="63"/>
      <c r="I27" s="63"/>
      <c r="J27" s="63"/>
      <c r="K27" s="63"/>
      <c r="L27" s="63"/>
      <c r="M27" s="63"/>
      <c r="N27" s="64" t="str">
        <f>IF(M27="済",G27,"-")</f>
        <v>-</v>
      </c>
    </row>
    <row r="28" spans="1:14" ht="20.100000000000001" customHeight="1" x14ac:dyDescent="0.15">
      <c r="A28" s="9"/>
      <c r="B28" s="122"/>
      <c r="C28" s="121"/>
      <c r="D28" s="61">
        <v>3</v>
      </c>
      <c r="E28" s="63"/>
      <c r="F28" s="63"/>
      <c r="G28" s="63"/>
      <c r="H28" s="63"/>
      <c r="I28" s="63"/>
      <c r="J28" s="63"/>
      <c r="K28" s="63"/>
      <c r="L28" s="63"/>
      <c r="M28" s="63"/>
      <c r="N28" s="64" t="str">
        <f t="shared" ref="N28:N35" si="0">IF(M28="済",G28,"-")</f>
        <v>-</v>
      </c>
    </row>
    <row r="29" spans="1:14" ht="20.100000000000001" customHeight="1" x14ac:dyDescent="0.15">
      <c r="A29" s="9"/>
      <c r="B29" s="122"/>
      <c r="C29" s="121"/>
      <c r="D29" s="61">
        <v>4</v>
      </c>
      <c r="E29" s="63"/>
      <c r="F29" s="63"/>
      <c r="G29" s="63"/>
      <c r="H29" s="63"/>
      <c r="I29" s="63"/>
      <c r="J29" s="63"/>
      <c r="K29" s="63"/>
      <c r="L29" s="63"/>
      <c r="M29" s="63"/>
      <c r="N29" s="64" t="str">
        <f t="shared" si="0"/>
        <v>-</v>
      </c>
    </row>
    <row r="30" spans="1:14" ht="20.100000000000001" customHeight="1" x14ac:dyDescent="0.15">
      <c r="A30" s="9"/>
      <c r="B30" s="122"/>
      <c r="C30" s="121"/>
      <c r="D30" s="61">
        <v>5</v>
      </c>
      <c r="E30" s="63"/>
      <c r="F30" s="63"/>
      <c r="G30" s="63"/>
      <c r="H30" s="63"/>
      <c r="I30" s="63"/>
      <c r="J30" s="63"/>
      <c r="K30" s="63"/>
      <c r="L30" s="63"/>
      <c r="M30" s="63"/>
      <c r="N30" s="64" t="str">
        <f t="shared" si="0"/>
        <v>-</v>
      </c>
    </row>
    <row r="31" spans="1:14" ht="20.100000000000001" customHeight="1" x14ac:dyDescent="0.15">
      <c r="A31" s="9"/>
      <c r="B31" s="122"/>
      <c r="C31" s="121"/>
      <c r="D31" s="61">
        <v>6</v>
      </c>
      <c r="E31" s="63"/>
      <c r="F31" s="63"/>
      <c r="G31" s="63"/>
      <c r="H31" s="63"/>
      <c r="I31" s="63"/>
      <c r="J31" s="63"/>
      <c r="K31" s="63"/>
      <c r="L31" s="63"/>
      <c r="M31" s="63"/>
      <c r="N31" s="64" t="str">
        <f t="shared" si="0"/>
        <v>-</v>
      </c>
    </row>
    <row r="32" spans="1:14" ht="20.100000000000001" customHeight="1" x14ac:dyDescent="0.15">
      <c r="A32" s="9"/>
      <c r="B32" s="122"/>
      <c r="C32" s="121"/>
      <c r="D32" s="61">
        <v>7</v>
      </c>
      <c r="E32" s="63"/>
      <c r="F32" s="63"/>
      <c r="G32" s="63"/>
      <c r="H32" s="63"/>
      <c r="I32" s="63"/>
      <c r="J32" s="63"/>
      <c r="K32" s="63"/>
      <c r="L32" s="63"/>
      <c r="M32" s="63"/>
      <c r="N32" s="64" t="str">
        <f t="shared" si="0"/>
        <v>-</v>
      </c>
    </row>
    <row r="33" spans="1:14" ht="20.100000000000001" customHeight="1" x14ac:dyDescent="0.15">
      <c r="A33" s="9"/>
      <c r="B33" s="122"/>
      <c r="C33" s="121"/>
      <c r="D33" s="61">
        <v>8</v>
      </c>
      <c r="E33" s="63"/>
      <c r="F33" s="63"/>
      <c r="G33" s="63"/>
      <c r="H33" s="63"/>
      <c r="I33" s="63"/>
      <c r="J33" s="63"/>
      <c r="K33" s="63"/>
      <c r="L33" s="63"/>
      <c r="M33" s="63"/>
      <c r="N33" s="64" t="str">
        <f t="shared" si="0"/>
        <v>-</v>
      </c>
    </row>
    <row r="34" spans="1:14" ht="20.100000000000001" customHeight="1" x14ac:dyDescent="0.15">
      <c r="A34" s="9"/>
      <c r="B34" s="122"/>
      <c r="C34" s="121"/>
      <c r="D34" s="61">
        <v>9</v>
      </c>
      <c r="E34" s="63"/>
      <c r="F34" s="63"/>
      <c r="G34" s="63"/>
      <c r="H34" s="63"/>
      <c r="I34" s="63"/>
      <c r="J34" s="63"/>
      <c r="K34" s="63"/>
      <c r="L34" s="63"/>
      <c r="M34" s="63"/>
      <c r="N34" s="64" t="str">
        <f t="shared" si="0"/>
        <v>-</v>
      </c>
    </row>
    <row r="35" spans="1:14" ht="20.100000000000001" customHeight="1" x14ac:dyDescent="0.15">
      <c r="A35" s="9"/>
      <c r="B35" s="122"/>
      <c r="C35" s="121"/>
      <c r="D35" s="61">
        <v>10</v>
      </c>
      <c r="E35" s="63"/>
      <c r="F35" s="63"/>
      <c r="G35" s="63"/>
      <c r="H35" s="63"/>
      <c r="I35" s="63"/>
      <c r="J35" s="63"/>
      <c r="K35" s="63"/>
      <c r="L35" s="63"/>
      <c r="M35" s="63"/>
      <c r="N35" s="64" t="str">
        <f t="shared" si="0"/>
        <v>-</v>
      </c>
    </row>
    <row r="36" spans="1:14" ht="20.100000000000001" customHeight="1" x14ac:dyDescent="0.15">
      <c r="A36" s="9"/>
      <c r="B36" s="114" t="s">
        <v>0</v>
      </c>
      <c r="C36" s="115"/>
      <c r="D36" s="115"/>
      <c r="E36" s="116" t="s">
        <v>58</v>
      </c>
      <c r="F36" s="116"/>
      <c r="G36" s="116"/>
      <c r="H36" s="116"/>
      <c r="I36" s="116"/>
      <c r="J36" s="116"/>
      <c r="K36" s="116"/>
      <c r="L36" s="116"/>
      <c r="M36" s="116"/>
      <c r="N36" s="65">
        <v>0</v>
      </c>
    </row>
    <row r="37" spans="1:14" x14ac:dyDescent="0.15">
      <c r="A37" s="9"/>
      <c r="B37" s="11"/>
      <c r="C37" s="11"/>
      <c r="D37" s="11"/>
      <c r="E37" s="11"/>
      <c r="F37" s="11"/>
      <c r="G37" s="11"/>
      <c r="H37" s="11"/>
      <c r="I37" s="11"/>
      <c r="J37" s="11"/>
      <c r="K37" s="11"/>
      <c r="L37" s="11"/>
      <c r="M37" s="11"/>
      <c r="N37" s="11"/>
    </row>
    <row r="38" spans="1:14" hidden="1" x14ac:dyDescent="0.15">
      <c r="A38" s="9"/>
      <c r="B38" s="11"/>
      <c r="C38" s="11"/>
      <c r="D38" s="11"/>
      <c r="E38" s="11"/>
      <c r="F38" s="11"/>
      <c r="G38" s="11"/>
      <c r="H38" s="11"/>
      <c r="I38" s="11"/>
      <c r="J38" s="11"/>
      <c r="K38" s="11"/>
      <c r="L38" s="11"/>
      <c r="M38" s="11"/>
      <c r="N38" s="11"/>
    </row>
    <row r="39" spans="1:14" hidden="1" x14ac:dyDescent="0.15">
      <c r="A39" s="9"/>
      <c r="B39" s="9"/>
      <c r="C39" s="9"/>
      <c r="D39" s="9"/>
      <c r="E39" s="9"/>
      <c r="F39" s="9"/>
      <c r="G39" s="9"/>
      <c r="H39" s="9"/>
      <c r="I39" s="9"/>
      <c r="J39" s="9"/>
      <c r="K39" s="9"/>
      <c r="L39" s="9"/>
      <c r="M39" s="9"/>
      <c r="N39" s="9"/>
    </row>
    <row r="40" spans="1:14" hidden="1" x14ac:dyDescent="0.15">
      <c r="A40" s="9"/>
      <c r="B40" s="9"/>
      <c r="C40" s="9"/>
      <c r="D40" s="9"/>
      <c r="E40" s="9"/>
      <c r="F40" s="9"/>
      <c r="G40" s="9"/>
      <c r="H40" s="9"/>
      <c r="I40" s="9"/>
      <c r="J40" s="9"/>
      <c r="K40" s="9"/>
      <c r="L40" s="9"/>
      <c r="M40" s="9"/>
      <c r="N40" s="9"/>
    </row>
    <row r="41" spans="1:14" hidden="1" x14ac:dyDescent="0.15">
      <c r="A41" s="9"/>
      <c r="B41" s="9"/>
      <c r="C41" s="9"/>
      <c r="D41" s="9"/>
      <c r="E41" s="9"/>
      <c r="F41" s="9"/>
      <c r="G41" s="9"/>
      <c r="H41" s="9"/>
      <c r="I41" s="9"/>
      <c r="J41" s="9"/>
      <c r="K41" s="9"/>
      <c r="L41" s="9"/>
      <c r="M41" s="9"/>
      <c r="N41" s="9"/>
    </row>
    <row r="42" spans="1:14" hidden="1" x14ac:dyDescent="0.15">
      <c r="A42" s="9"/>
      <c r="B42" s="9"/>
      <c r="C42" s="9"/>
      <c r="D42" s="9"/>
      <c r="E42" s="9"/>
      <c r="F42" s="9"/>
      <c r="G42" s="9"/>
      <c r="H42" s="9"/>
      <c r="I42" s="9"/>
      <c r="J42" s="9"/>
      <c r="K42" s="9"/>
      <c r="L42" s="9"/>
      <c r="M42" s="9"/>
      <c r="N42" s="9"/>
    </row>
    <row r="43" spans="1:14" hidden="1" x14ac:dyDescent="0.15">
      <c r="A43" s="9"/>
      <c r="B43" s="9"/>
      <c r="C43" s="9"/>
      <c r="D43" s="9"/>
      <c r="E43" s="9"/>
      <c r="F43" s="9"/>
      <c r="G43" s="9"/>
      <c r="H43" s="9"/>
      <c r="I43" s="9"/>
      <c r="J43" s="9"/>
      <c r="K43" s="9"/>
      <c r="L43" s="9"/>
      <c r="M43" s="9"/>
      <c r="N43" s="9"/>
    </row>
    <row r="44" spans="1:14" hidden="1" x14ac:dyDescent="0.15">
      <c r="A44" s="9"/>
      <c r="B44" s="9"/>
      <c r="C44" s="9"/>
      <c r="D44" s="9"/>
      <c r="E44" s="9"/>
      <c r="F44" s="9"/>
      <c r="G44" s="9"/>
      <c r="H44" s="9"/>
      <c r="I44" s="9"/>
      <c r="J44" s="9"/>
      <c r="K44" s="9"/>
      <c r="L44" s="9"/>
      <c r="M44" s="9"/>
      <c r="N44" s="9"/>
    </row>
    <row r="45" spans="1:14" hidden="1" x14ac:dyDescent="0.15">
      <c r="A45" s="9"/>
      <c r="B45" s="9"/>
      <c r="C45" s="9"/>
      <c r="D45" s="9"/>
      <c r="E45" s="9"/>
      <c r="F45" s="9"/>
      <c r="G45" s="9"/>
      <c r="H45" s="9"/>
      <c r="I45" s="9"/>
      <c r="J45" s="9"/>
      <c r="K45" s="9"/>
      <c r="L45" s="9"/>
      <c r="M45" s="9"/>
      <c r="N45" s="9"/>
    </row>
    <row r="46" spans="1:14" hidden="1" x14ac:dyDescent="0.15">
      <c r="A46" s="9"/>
      <c r="B46" s="9"/>
      <c r="C46" s="9"/>
      <c r="D46" s="9"/>
      <c r="E46" s="9"/>
      <c r="F46" s="9"/>
      <c r="G46" s="9"/>
      <c r="H46" s="9"/>
      <c r="I46" s="9"/>
      <c r="J46" s="9"/>
      <c r="K46" s="9"/>
      <c r="L46" s="9"/>
      <c r="M46" s="9"/>
      <c r="N46" s="9"/>
    </row>
    <row r="47" spans="1:14" hidden="1" x14ac:dyDescent="0.15">
      <c r="A47" s="9"/>
      <c r="B47" s="9"/>
      <c r="C47" s="9"/>
      <c r="D47" s="9"/>
      <c r="E47" s="9"/>
      <c r="F47" s="9"/>
      <c r="G47" s="9"/>
      <c r="H47" s="9"/>
      <c r="I47" s="9"/>
      <c r="J47" s="9"/>
      <c r="K47" s="9"/>
      <c r="L47" s="9"/>
      <c r="M47" s="9"/>
      <c r="N47" s="9"/>
    </row>
    <row r="48" spans="1:14" hidden="1" x14ac:dyDescent="0.15">
      <c r="A48" s="9"/>
      <c r="B48" s="9"/>
      <c r="C48" s="9"/>
      <c r="D48" s="9"/>
      <c r="E48" s="9"/>
      <c r="F48" s="9"/>
      <c r="G48" s="9"/>
      <c r="H48" s="9"/>
      <c r="I48" s="9"/>
      <c r="J48" s="9"/>
      <c r="K48" s="9"/>
      <c r="L48" s="9"/>
      <c r="M48" s="9"/>
      <c r="N48" s="9"/>
    </row>
    <row r="49" spans="1:14" hidden="1" x14ac:dyDescent="0.15">
      <c r="A49" s="9"/>
      <c r="B49" s="9"/>
      <c r="C49" s="9"/>
      <c r="D49" s="9"/>
      <c r="E49" s="9"/>
      <c r="F49" s="9"/>
      <c r="G49" s="9"/>
      <c r="H49" s="9"/>
      <c r="I49" s="9"/>
      <c r="J49" s="9"/>
      <c r="K49" s="9"/>
      <c r="L49" s="9"/>
      <c r="M49" s="9"/>
      <c r="N49" s="9"/>
    </row>
    <row r="50" spans="1:14" hidden="1" x14ac:dyDescent="0.15">
      <c r="A50" s="9"/>
      <c r="B50" s="9"/>
      <c r="C50" s="9"/>
      <c r="D50" s="9"/>
      <c r="E50" s="9"/>
      <c r="F50" s="9"/>
      <c r="G50" s="9"/>
      <c r="H50" s="9"/>
      <c r="I50" s="9"/>
      <c r="J50" s="9"/>
      <c r="K50" s="9"/>
      <c r="L50" s="9"/>
      <c r="M50" s="9"/>
      <c r="N50" s="9"/>
    </row>
    <row r="51" spans="1:14" hidden="1" x14ac:dyDescent="0.15">
      <c r="A51" s="9"/>
      <c r="B51" s="9"/>
      <c r="C51" s="9"/>
      <c r="D51" s="9"/>
      <c r="E51" s="9"/>
      <c r="F51" s="9"/>
      <c r="G51" s="9"/>
      <c r="H51" s="9"/>
      <c r="I51" s="9"/>
      <c r="J51" s="9"/>
      <c r="K51" s="9"/>
      <c r="L51" s="9"/>
      <c r="M51" s="9"/>
      <c r="N51" s="9"/>
    </row>
    <row r="52" spans="1:14" hidden="1" x14ac:dyDescent="0.15">
      <c r="A52" s="9"/>
      <c r="B52" s="9"/>
      <c r="C52" s="9"/>
      <c r="D52" s="9"/>
      <c r="E52" s="9"/>
      <c r="F52" s="9"/>
      <c r="G52" s="9"/>
      <c r="H52" s="9"/>
      <c r="I52" s="9"/>
      <c r="J52" s="9"/>
      <c r="K52" s="9"/>
      <c r="L52" s="9"/>
      <c r="M52" s="9"/>
      <c r="N52" s="9"/>
    </row>
    <row r="53" spans="1:14" hidden="1" x14ac:dyDescent="0.15">
      <c r="A53" s="9"/>
      <c r="B53" s="9"/>
      <c r="C53" s="9"/>
      <c r="D53" s="9"/>
      <c r="E53" s="9"/>
      <c r="F53" s="9"/>
      <c r="G53" s="9"/>
      <c r="H53" s="9"/>
      <c r="I53" s="9"/>
      <c r="J53" s="9"/>
      <c r="K53" s="9"/>
      <c r="L53" s="9"/>
      <c r="M53" s="9"/>
      <c r="N53" s="9"/>
    </row>
    <row r="54" spans="1:14" hidden="1" x14ac:dyDescent="0.15">
      <c r="A54" s="9"/>
      <c r="B54" s="9"/>
      <c r="C54" s="9"/>
      <c r="D54" s="9"/>
      <c r="E54" s="9"/>
      <c r="F54" s="9"/>
      <c r="G54" s="9"/>
      <c r="H54" s="9"/>
      <c r="I54" s="9"/>
      <c r="J54" s="9"/>
      <c r="K54" s="9"/>
      <c r="L54" s="9"/>
      <c r="M54" s="9"/>
      <c r="N54" s="9"/>
    </row>
    <row r="55" spans="1:14" hidden="1" x14ac:dyDescent="0.15">
      <c r="A55" s="9"/>
      <c r="B55" s="9"/>
      <c r="C55" s="9"/>
      <c r="D55" s="9"/>
      <c r="E55" s="9"/>
      <c r="F55" s="9"/>
      <c r="G55" s="9"/>
      <c r="H55" s="9"/>
      <c r="I55" s="9"/>
      <c r="J55" s="9"/>
      <c r="K55" s="9"/>
      <c r="L55" s="9"/>
      <c r="M55" s="9"/>
      <c r="N55" s="9"/>
    </row>
    <row r="56" spans="1:14" hidden="1" x14ac:dyDescent="0.15">
      <c r="A56" s="9"/>
      <c r="B56" s="9"/>
      <c r="C56" s="9"/>
      <c r="D56" s="9"/>
      <c r="E56" s="9"/>
      <c r="F56" s="9"/>
      <c r="G56" s="9"/>
      <c r="H56" s="9"/>
      <c r="I56" s="9"/>
      <c r="J56" s="9"/>
      <c r="K56" s="9"/>
      <c r="L56" s="9"/>
      <c r="M56" s="9"/>
      <c r="N56" s="9"/>
    </row>
    <row r="57" spans="1:14" hidden="1" x14ac:dyDescent="0.15">
      <c r="A57" s="9"/>
      <c r="B57" s="9"/>
      <c r="C57" s="9"/>
      <c r="D57" s="9"/>
      <c r="E57" s="9"/>
      <c r="F57" s="9"/>
      <c r="G57" s="9"/>
      <c r="H57" s="9"/>
      <c r="I57" s="9"/>
      <c r="J57" s="9"/>
      <c r="K57" s="9"/>
      <c r="L57" s="9"/>
      <c r="M57" s="9"/>
      <c r="N57" s="9"/>
    </row>
    <row r="58" spans="1:14" hidden="1" x14ac:dyDescent="0.15">
      <c r="A58" s="9"/>
      <c r="B58" s="9"/>
      <c r="C58" s="9"/>
      <c r="D58" s="9"/>
      <c r="E58" s="9"/>
      <c r="F58" s="9"/>
      <c r="G58" s="9"/>
      <c r="H58" s="9"/>
      <c r="I58" s="9"/>
      <c r="J58" s="9"/>
      <c r="K58" s="9"/>
      <c r="L58" s="9"/>
      <c r="M58" s="9"/>
      <c r="N58" s="9"/>
    </row>
    <row r="59" spans="1:14" hidden="1" x14ac:dyDescent="0.15">
      <c r="A59" s="9"/>
      <c r="B59" s="9"/>
      <c r="C59" s="9"/>
      <c r="D59" s="9"/>
      <c r="E59" s="9"/>
      <c r="F59" s="9"/>
      <c r="G59" s="9"/>
      <c r="H59" s="9"/>
      <c r="I59" s="9"/>
      <c r="J59" s="9"/>
      <c r="K59" s="9"/>
      <c r="L59" s="9"/>
      <c r="M59" s="9"/>
      <c r="N59" s="9"/>
    </row>
    <row r="60" spans="1:14" hidden="1" x14ac:dyDescent="0.15">
      <c r="A60" s="9"/>
      <c r="B60" s="9"/>
      <c r="C60" s="9"/>
      <c r="D60" s="9"/>
      <c r="E60" s="9"/>
      <c r="F60" s="9"/>
      <c r="G60" s="9"/>
      <c r="H60" s="9"/>
      <c r="I60" s="9"/>
      <c r="J60" s="9"/>
      <c r="K60" s="9"/>
      <c r="L60" s="9"/>
      <c r="M60" s="9"/>
      <c r="N60" s="9"/>
    </row>
    <row r="61" spans="1:14" hidden="1" x14ac:dyDescent="0.15">
      <c r="A61" s="9"/>
      <c r="B61" s="9"/>
      <c r="C61" s="9"/>
      <c r="D61" s="9"/>
      <c r="E61" s="9"/>
      <c r="F61" s="9"/>
      <c r="G61" s="9"/>
      <c r="H61" s="9"/>
      <c r="I61" s="9"/>
      <c r="J61" s="9"/>
      <c r="K61" s="9"/>
      <c r="L61" s="9"/>
      <c r="M61" s="9"/>
      <c r="N61" s="9"/>
    </row>
    <row r="62" spans="1:14" hidden="1" x14ac:dyDescent="0.15">
      <c r="A62" s="9"/>
      <c r="B62" s="9"/>
      <c r="C62" s="9"/>
      <c r="D62" s="9"/>
      <c r="E62" s="9"/>
      <c r="F62" s="9"/>
      <c r="G62" s="9"/>
      <c r="H62" s="9"/>
      <c r="I62" s="9"/>
      <c r="J62" s="9"/>
      <c r="K62" s="9"/>
      <c r="L62" s="9"/>
      <c r="M62" s="9"/>
      <c r="N62" s="9"/>
    </row>
    <row r="63" spans="1:14" hidden="1" x14ac:dyDescent="0.15">
      <c r="A63" s="9"/>
      <c r="B63" s="9"/>
      <c r="C63" s="9"/>
      <c r="D63" s="9"/>
      <c r="E63" s="9"/>
      <c r="F63" s="9"/>
      <c r="G63" s="9"/>
      <c r="H63" s="9"/>
      <c r="I63" s="9"/>
      <c r="J63" s="9"/>
      <c r="K63" s="9"/>
      <c r="L63" s="9"/>
      <c r="M63" s="9"/>
      <c r="N63" s="9"/>
    </row>
    <row r="64" spans="1:14" hidden="1" x14ac:dyDescent="0.15">
      <c r="A64" s="9"/>
      <c r="B64" s="9"/>
      <c r="C64" s="9"/>
      <c r="D64" s="9"/>
      <c r="E64" s="9"/>
      <c r="F64" s="9"/>
      <c r="G64" s="9"/>
      <c r="H64" s="9"/>
      <c r="I64" s="9"/>
      <c r="J64" s="9"/>
      <c r="K64" s="9"/>
      <c r="L64" s="9"/>
      <c r="M64" s="9"/>
      <c r="N64" s="9"/>
    </row>
    <row r="65" spans="1:14" hidden="1" x14ac:dyDescent="0.15">
      <c r="A65" s="9"/>
      <c r="B65" s="9"/>
      <c r="C65" s="9"/>
      <c r="D65" s="9"/>
      <c r="E65" s="9"/>
      <c r="F65" s="9"/>
      <c r="G65" s="9"/>
      <c r="H65" s="9"/>
      <c r="I65" s="9"/>
      <c r="J65" s="9"/>
      <c r="K65" s="9"/>
      <c r="L65" s="9"/>
      <c r="M65" s="9"/>
      <c r="N65" s="9"/>
    </row>
    <row r="66" spans="1:14" hidden="1" x14ac:dyDescent="0.15">
      <c r="A66" s="9"/>
      <c r="B66" s="9"/>
      <c r="C66" s="9"/>
      <c r="D66" s="9"/>
      <c r="E66" s="9"/>
      <c r="F66" s="9"/>
      <c r="G66" s="9"/>
      <c r="H66" s="9"/>
      <c r="I66" s="9"/>
      <c r="J66" s="9"/>
      <c r="K66" s="9"/>
      <c r="L66" s="9"/>
      <c r="M66" s="9"/>
      <c r="N66" s="9"/>
    </row>
    <row r="67" spans="1:14" hidden="1" x14ac:dyDescent="0.15">
      <c r="A67" s="9"/>
      <c r="B67" s="9"/>
      <c r="C67" s="9"/>
      <c r="D67" s="9"/>
      <c r="E67" s="9"/>
      <c r="F67" s="9"/>
      <c r="G67" s="9"/>
      <c r="H67" s="9"/>
      <c r="I67" s="9"/>
      <c r="J67" s="9"/>
      <c r="K67" s="9"/>
      <c r="L67" s="9"/>
      <c r="M67" s="9"/>
      <c r="N67" s="9"/>
    </row>
    <row r="68" spans="1:14" hidden="1" x14ac:dyDescent="0.15"/>
    <row r="69" spans="1:14" hidden="1" x14ac:dyDescent="0.15"/>
    <row r="70" spans="1:14" hidden="1" x14ac:dyDescent="0.15"/>
    <row r="71" spans="1:14" hidden="1" x14ac:dyDescent="0.15"/>
    <row r="72" spans="1:14" hidden="1" x14ac:dyDescent="0.15"/>
    <row r="73" spans="1:14" hidden="1" x14ac:dyDescent="0.15"/>
    <row r="74" spans="1:14" hidden="1" x14ac:dyDescent="0.15"/>
    <row r="75" spans="1:14" hidden="1" x14ac:dyDescent="0.15"/>
    <row r="76" spans="1:14" hidden="1" x14ac:dyDescent="0.15"/>
    <row r="77" spans="1:14" hidden="1" x14ac:dyDescent="0.15"/>
    <row r="78" spans="1:14" hidden="1" x14ac:dyDescent="0.15"/>
    <row r="79" spans="1:14" hidden="1" x14ac:dyDescent="0.15"/>
    <row r="80" spans="1:14"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hidden="1" x14ac:dyDescent="0.15"/>
    <row r="386" hidden="1" x14ac:dyDescent="0.15"/>
    <row r="387" hidden="1" x14ac:dyDescent="0.15"/>
    <row r="388" hidden="1" x14ac:dyDescent="0.15"/>
    <row r="389" hidden="1" x14ac:dyDescent="0.15"/>
    <row r="390" hidden="1" x14ac:dyDescent="0.15"/>
    <row r="391" hidden="1" x14ac:dyDescent="0.15"/>
    <row r="392" hidden="1" x14ac:dyDescent="0.15"/>
    <row r="393" hidden="1" x14ac:dyDescent="0.15"/>
    <row r="394" hidden="1" x14ac:dyDescent="0.15"/>
    <row r="395" hidden="1" x14ac:dyDescent="0.15"/>
    <row r="396" hidden="1" x14ac:dyDescent="0.15"/>
    <row r="397" hidden="1" x14ac:dyDescent="0.15"/>
    <row r="398" hidden="1" x14ac:dyDescent="0.15"/>
    <row r="399" hidden="1" x14ac:dyDescent="0.15"/>
    <row r="400" hidden="1" x14ac:dyDescent="0.15"/>
    <row r="401" hidden="1" x14ac:dyDescent="0.15"/>
    <row r="402" hidden="1" x14ac:dyDescent="0.15"/>
    <row r="403" hidden="1" x14ac:dyDescent="0.15"/>
    <row r="404" hidden="1" x14ac:dyDescent="0.15"/>
    <row r="405" hidden="1" x14ac:dyDescent="0.15"/>
    <row r="406" hidden="1" x14ac:dyDescent="0.15"/>
    <row r="407" hidden="1" x14ac:dyDescent="0.15"/>
    <row r="408" hidden="1" x14ac:dyDescent="0.15"/>
    <row r="409" hidden="1" x14ac:dyDescent="0.15"/>
    <row r="410" hidden="1" x14ac:dyDescent="0.15"/>
    <row r="411" hidden="1" x14ac:dyDescent="0.15"/>
    <row r="412" hidden="1" x14ac:dyDescent="0.15"/>
    <row r="413" hidden="1" x14ac:dyDescent="0.15"/>
    <row r="414" hidden="1" x14ac:dyDescent="0.15"/>
    <row r="415" hidden="1" x14ac:dyDescent="0.15"/>
    <row r="416" hidden="1" x14ac:dyDescent="0.15"/>
    <row r="417" hidden="1" x14ac:dyDescent="0.15"/>
    <row r="418" hidden="1" x14ac:dyDescent="0.15"/>
    <row r="419" hidden="1" x14ac:dyDescent="0.15"/>
    <row r="420" hidden="1" x14ac:dyDescent="0.15"/>
    <row r="421" hidden="1" x14ac:dyDescent="0.15"/>
    <row r="422" hidden="1" x14ac:dyDescent="0.15"/>
    <row r="423" hidden="1" x14ac:dyDescent="0.15"/>
    <row r="424" hidden="1" x14ac:dyDescent="0.15"/>
    <row r="425" hidden="1" x14ac:dyDescent="0.15"/>
    <row r="426" hidden="1" x14ac:dyDescent="0.15"/>
    <row r="427" hidden="1" x14ac:dyDescent="0.15"/>
    <row r="428" hidden="1" x14ac:dyDescent="0.15"/>
    <row r="429" hidden="1" x14ac:dyDescent="0.15"/>
    <row r="430" hidden="1" x14ac:dyDescent="0.15"/>
    <row r="431" hidden="1" x14ac:dyDescent="0.15"/>
    <row r="432" hidden="1" x14ac:dyDescent="0.15"/>
    <row r="433" hidden="1" x14ac:dyDescent="0.15"/>
    <row r="434" hidden="1" x14ac:dyDescent="0.15"/>
    <row r="435" hidden="1" x14ac:dyDescent="0.15"/>
    <row r="436" hidden="1" x14ac:dyDescent="0.15"/>
    <row r="437" hidden="1" x14ac:dyDescent="0.15"/>
    <row r="438" hidden="1" x14ac:dyDescent="0.15"/>
    <row r="439" hidden="1" x14ac:dyDescent="0.15"/>
    <row r="440" hidden="1" x14ac:dyDescent="0.15"/>
    <row r="441" hidden="1" x14ac:dyDescent="0.15"/>
    <row r="442" hidden="1" x14ac:dyDescent="0.15"/>
    <row r="443" hidden="1" x14ac:dyDescent="0.15"/>
    <row r="444" hidden="1" x14ac:dyDescent="0.15"/>
    <row r="445" hidden="1" x14ac:dyDescent="0.15"/>
    <row r="446" hidden="1" x14ac:dyDescent="0.15"/>
    <row r="447" hidden="1" x14ac:dyDescent="0.15"/>
    <row r="448" hidden="1" x14ac:dyDescent="0.15"/>
    <row r="449" hidden="1" x14ac:dyDescent="0.15"/>
    <row r="450" hidden="1" x14ac:dyDescent="0.15"/>
    <row r="451" hidden="1" x14ac:dyDescent="0.15"/>
    <row r="452" hidden="1" x14ac:dyDescent="0.15"/>
    <row r="453" hidden="1" x14ac:dyDescent="0.15"/>
    <row r="454" hidden="1" x14ac:dyDescent="0.15"/>
    <row r="455" hidden="1" x14ac:dyDescent="0.15"/>
    <row r="456" hidden="1" x14ac:dyDescent="0.15"/>
    <row r="457" hidden="1" x14ac:dyDescent="0.15"/>
    <row r="458" hidden="1" x14ac:dyDescent="0.15"/>
    <row r="459" hidden="1" x14ac:dyDescent="0.15"/>
    <row r="460" hidden="1" x14ac:dyDescent="0.15"/>
    <row r="461" hidden="1" x14ac:dyDescent="0.15"/>
    <row r="462" hidden="1" x14ac:dyDescent="0.15"/>
    <row r="463" hidden="1" x14ac:dyDescent="0.15"/>
    <row r="464" hidden="1" x14ac:dyDescent="0.15"/>
    <row r="465" hidden="1" x14ac:dyDescent="0.15"/>
    <row r="466" hidden="1" x14ac:dyDescent="0.15"/>
    <row r="467" hidden="1" x14ac:dyDescent="0.15"/>
    <row r="468" hidden="1" x14ac:dyDescent="0.15"/>
    <row r="469" hidden="1" x14ac:dyDescent="0.15"/>
    <row r="470" hidden="1" x14ac:dyDescent="0.15"/>
    <row r="471" hidden="1" x14ac:dyDescent="0.15"/>
    <row r="472" hidden="1" x14ac:dyDescent="0.15"/>
    <row r="473" hidden="1" x14ac:dyDescent="0.15"/>
    <row r="474" hidden="1" x14ac:dyDescent="0.15"/>
    <row r="475" hidden="1" x14ac:dyDescent="0.15"/>
    <row r="476" hidden="1" x14ac:dyDescent="0.15"/>
    <row r="477" hidden="1" x14ac:dyDescent="0.15"/>
    <row r="478" hidden="1" x14ac:dyDescent="0.15"/>
    <row r="479" hidden="1" x14ac:dyDescent="0.15"/>
    <row r="480" hidden="1" x14ac:dyDescent="0.15"/>
    <row r="481" hidden="1" x14ac:dyDescent="0.15"/>
    <row r="482" hidden="1" x14ac:dyDescent="0.15"/>
    <row r="483" hidden="1" x14ac:dyDescent="0.15"/>
    <row r="484" hidden="1" x14ac:dyDescent="0.15"/>
    <row r="485" hidden="1" x14ac:dyDescent="0.15"/>
    <row r="486" hidden="1" x14ac:dyDescent="0.15"/>
    <row r="487" hidden="1" x14ac:dyDescent="0.15"/>
    <row r="488" hidden="1" x14ac:dyDescent="0.15"/>
    <row r="489" hidden="1" x14ac:dyDescent="0.15"/>
    <row r="490" hidden="1" x14ac:dyDescent="0.15"/>
    <row r="491" hidden="1" x14ac:dyDescent="0.15"/>
    <row r="492" hidden="1" x14ac:dyDescent="0.15"/>
    <row r="493" hidden="1" x14ac:dyDescent="0.15"/>
    <row r="494" hidden="1" x14ac:dyDescent="0.15"/>
    <row r="495" hidden="1" x14ac:dyDescent="0.15"/>
    <row r="496" hidden="1" x14ac:dyDescent="0.15"/>
    <row r="497" hidden="1" x14ac:dyDescent="0.15"/>
    <row r="498" hidden="1" x14ac:dyDescent="0.15"/>
    <row r="499" hidden="1" x14ac:dyDescent="0.15"/>
    <row r="500" hidden="1" x14ac:dyDescent="0.15"/>
    <row r="501" hidden="1" x14ac:dyDescent="0.15"/>
    <row r="502" hidden="1" x14ac:dyDescent="0.15"/>
    <row r="503" hidden="1" x14ac:dyDescent="0.15"/>
    <row r="504" hidden="1" x14ac:dyDescent="0.15"/>
    <row r="505" hidden="1" x14ac:dyDescent="0.15"/>
    <row r="506" hidden="1" x14ac:dyDescent="0.15"/>
    <row r="507" hidden="1" x14ac:dyDescent="0.15"/>
    <row r="508" hidden="1" x14ac:dyDescent="0.15"/>
    <row r="509" hidden="1" x14ac:dyDescent="0.15"/>
    <row r="510" hidden="1" x14ac:dyDescent="0.15"/>
    <row r="511" hidden="1" x14ac:dyDescent="0.15"/>
    <row r="512" hidden="1" x14ac:dyDescent="0.15"/>
    <row r="513" hidden="1" x14ac:dyDescent="0.15"/>
    <row r="514" hidden="1" x14ac:dyDescent="0.15"/>
    <row r="515" hidden="1" x14ac:dyDescent="0.15"/>
    <row r="516" hidden="1" x14ac:dyDescent="0.15"/>
    <row r="517" hidden="1" x14ac:dyDescent="0.15"/>
    <row r="518" hidden="1" x14ac:dyDescent="0.15"/>
    <row r="519" hidden="1" x14ac:dyDescent="0.15"/>
    <row r="520" hidden="1" x14ac:dyDescent="0.15"/>
    <row r="521" hidden="1" x14ac:dyDescent="0.15"/>
    <row r="522" hidden="1" x14ac:dyDescent="0.15"/>
    <row r="523" hidden="1" x14ac:dyDescent="0.15"/>
    <row r="524" hidden="1" x14ac:dyDescent="0.15"/>
    <row r="525" hidden="1" x14ac:dyDescent="0.15"/>
    <row r="526" hidden="1" x14ac:dyDescent="0.15"/>
    <row r="527" hidden="1" x14ac:dyDescent="0.15"/>
    <row r="528" hidden="1" x14ac:dyDescent="0.15"/>
    <row r="529" hidden="1" x14ac:dyDescent="0.15"/>
    <row r="530" hidden="1" x14ac:dyDescent="0.15"/>
    <row r="531" hidden="1" x14ac:dyDescent="0.15"/>
    <row r="532" hidden="1" x14ac:dyDescent="0.15"/>
    <row r="533" hidden="1" x14ac:dyDescent="0.15"/>
    <row r="534" hidden="1" x14ac:dyDescent="0.15"/>
    <row r="535" hidden="1" x14ac:dyDescent="0.15"/>
    <row r="536" hidden="1" x14ac:dyDescent="0.15"/>
    <row r="537" hidden="1" x14ac:dyDescent="0.15"/>
    <row r="538" hidden="1" x14ac:dyDescent="0.15"/>
    <row r="539" hidden="1" x14ac:dyDescent="0.15"/>
    <row r="540" hidden="1" x14ac:dyDescent="0.15"/>
    <row r="541" hidden="1" x14ac:dyDescent="0.15"/>
    <row r="542" hidden="1" x14ac:dyDescent="0.15"/>
    <row r="543" hidden="1" x14ac:dyDescent="0.15"/>
    <row r="544" hidden="1" x14ac:dyDescent="0.15"/>
    <row r="545" hidden="1" x14ac:dyDescent="0.15"/>
    <row r="546" hidden="1" x14ac:dyDescent="0.15"/>
    <row r="547" hidden="1" x14ac:dyDescent="0.15"/>
    <row r="548" hidden="1" x14ac:dyDescent="0.15"/>
    <row r="549" hidden="1" x14ac:dyDescent="0.15"/>
    <row r="550" hidden="1" x14ac:dyDescent="0.15"/>
    <row r="551" hidden="1" x14ac:dyDescent="0.15"/>
    <row r="552" hidden="1" x14ac:dyDescent="0.15"/>
    <row r="553" hidden="1" x14ac:dyDescent="0.15"/>
    <row r="554" hidden="1" x14ac:dyDescent="0.15"/>
    <row r="555" hidden="1" x14ac:dyDescent="0.15"/>
    <row r="556" hidden="1" x14ac:dyDescent="0.15"/>
    <row r="557" hidden="1" x14ac:dyDescent="0.15"/>
    <row r="558" hidden="1" x14ac:dyDescent="0.15"/>
    <row r="559" hidden="1" x14ac:dyDescent="0.15"/>
    <row r="560" hidden="1" x14ac:dyDescent="0.15"/>
    <row r="561" hidden="1" x14ac:dyDescent="0.15"/>
    <row r="562" hidden="1" x14ac:dyDescent="0.15"/>
    <row r="563" hidden="1" x14ac:dyDescent="0.15"/>
    <row r="564" hidden="1" x14ac:dyDescent="0.15"/>
    <row r="565" hidden="1" x14ac:dyDescent="0.15"/>
    <row r="566" hidden="1" x14ac:dyDescent="0.15"/>
    <row r="567" hidden="1" x14ac:dyDescent="0.15"/>
    <row r="568" hidden="1" x14ac:dyDescent="0.15"/>
    <row r="569" hidden="1" x14ac:dyDescent="0.15"/>
    <row r="570" hidden="1" x14ac:dyDescent="0.15"/>
    <row r="571" hidden="1" x14ac:dyDescent="0.15"/>
    <row r="572" hidden="1" x14ac:dyDescent="0.15"/>
    <row r="573" hidden="1" x14ac:dyDescent="0.15"/>
    <row r="574" hidden="1" x14ac:dyDescent="0.15"/>
    <row r="575" hidden="1" x14ac:dyDescent="0.15"/>
    <row r="576" hidden="1" x14ac:dyDescent="0.15"/>
    <row r="577" hidden="1" x14ac:dyDescent="0.15"/>
    <row r="578" hidden="1" x14ac:dyDescent="0.15"/>
    <row r="579" hidden="1" x14ac:dyDescent="0.15"/>
    <row r="580" hidden="1" x14ac:dyDescent="0.15"/>
    <row r="581" hidden="1" x14ac:dyDescent="0.15"/>
    <row r="582" hidden="1" x14ac:dyDescent="0.15"/>
    <row r="583" hidden="1" x14ac:dyDescent="0.15"/>
    <row r="584" hidden="1" x14ac:dyDescent="0.15"/>
    <row r="585" hidden="1" x14ac:dyDescent="0.15"/>
    <row r="586" hidden="1" x14ac:dyDescent="0.15"/>
    <row r="587" hidden="1" x14ac:dyDescent="0.15"/>
    <row r="588" hidden="1" x14ac:dyDescent="0.15"/>
    <row r="589" hidden="1" x14ac:dyDescent="0.15"/>
    <row r="590" hidden="1" x14ac:dyDescent="0.15"/>
    <row r="591" hidden="1" x14ac:dyDescent="0.15"/>
    <row r="592" hidden="1" x14ac:dyDescent="0.15"/>
    <row r="593" hidden="1" x14ac:dyDescent="0.15"/>
    <row r="594" hidden="1" x14ac:dyDescent="0.15"/>
    <row r="595" hidden="1" x14ac:dyDescent="0.15"/>
    <row r="596" hidden="1" x14ac:dyDescent="0.15"/>
    <row r="597" hidden="1" x14ac:dyDescent="0.15"/>
    <row r="598" hidden="1" x14ac:dyDescent="0.15"/>
    <row r="599" hidden="1" x14ac:dyDescent="0.15"/>
    <row r="600" hidden="1" x14ac:dyDescent="0.15"/>
    <row r="601" hidden="1" x14ac:dyDescent="0.15"/>
    <row r="602" hidden="1" x14ac:dyDescent="0.15"/>
    <row r="603" hidden="1" x14ac:dyDescent="0.15"/>
    <row r="604" hidden="1" x14ac:dyDescent="0.15"/>
    <row r="605" hidden="1" x14ac:dyDescent="0.15"/>
    <row r="606" hidden="1" x14ac:dyDescent="0.15"/>
    <row r="607" hidden="1" x14ac:dyDescent="0.15"/>
    <row r="608" hidden="1" x14ac:dyDescent="0.15"/>
    <row r="609" hidden="1" x14ac:dyDescent="0.15"/>
    <row r="610" hidden="1" x14ac:dyDescent="0.15"/>
    <row r="611" hidden="1" x14ac:dyDescent="0.15"/>
    <row r="612" hidden="1" x14ac:dyDescent="0.15"/>
    <row r="613" hidden="1" x14ac:dyDescent="0.15"/>
    <row r="614" hidden="1" x14ac:dyDescent="0.15"/>
    <row r="615" hidden="1" x14ac:dyDescent="0.15"/>
    <row r="616" hidden="1" x14ac:dyDescent="0.15"/>
    <row r="617" hidden="1" x14ac:dyDescent="0.15"/>
    <row r="618" hidden="1" x14ac:dyDescent="0.15"/>
    <row r="619" hidden="1" x14ac:dyDescent="0.15"/>
    <row r="620" hidden="1" x14ac:dyDescent="0.15"/>
    <row r="621" hidden="1" x14ac:dyDescent="0.15"/>
    <row r="622" hidden="1" x14ac:dyDescent="0.15"/>
    <row r="623" hidden="1" x14ac:dyDescent="0.15"/>
    <row r="624" hidden="1" x14ac:dyDescent="0.15"/>
    <row r="625" hidden="1" x14ac:dyDescent="0.15"/>
    <row r="626" hidden="1" x14ac:dyDescent="0.15"/>
    <row r="627" hidden="1" x14ac:dyDescent="0.15"/>
    <row r="628" hidden="1" x14ac:dyDescent="0.15"/>
    <row r="629" hidden="1" x14ac:dyDescent="0.15"/>
    <row r="630" hidden="1" x14ac:dyDescent="0.15"/>
    <row r="631" hidden="1" x14ac:dyDescent="0.15"/>
    <row r="632" hidden="1" x14ac:dyDescent="0.15"/>
    <row r="633" hidden="1" x14ac:dyDescent="0.15"/>
    <row r="634" hidden="1" x14ac:dyDescent="0.15"/>
    <row r="635" hidden="1" x14ac:dyDescent="0.15"/>
    <row r="636" hidden="1" x14ac:dyDescent="0.15"/>
    <row r="637" hidden="1" x14ac:dyDescent="0.15"/>
    <row r="638" hidden="1" x14ac:dyDescent="0.15"/>
    <row r="639" hidden="1" x14ac:dyDescent="0.15"/>
    <row r="640" hidden="1" x14ac:dyDescent="0.15"/>
    <row r="641" hidden="1" x14ac:dyDescent="0.15"/>
    <row r="642" hidden="1" x14ac:dyDescent="0.15"/>
    <row r="643" hidden="1" x14ac:dyDescent="0.15"/>
    <row r="644" hidden="1" x14ac:dyDescent="0.15"/>
    <row r="645" hidden="1" x14ac:dyDescent="0.15"/>
    <row r="646" hidden="1" x14ac:dyDescent="0.15"/>
    <row r="647" hidden="1" x14ac:dyDescent="0.15"/>
    <row r="648" hidden="1" x14ac:dyDescent="0.15"/>
    <row r="649" hidden="1" x14ac:dyDescent="0.15"/>
    <row r="650" hidden="1" x14ac:dyDescent="0.15"/>
    <row r="651" hidden="1" x14ac:dyDescent="0.15"/>
    <row r="652" hidden="1" x14ac:dyDescent="0.15"/>
    <row r="653" hidden="1" x14ac:dyDescent="0.15"/>
    <row r="654" hidden="1" x14ac:dyDescent="0.15"/>
    <row r="655" hidden="1" x14ac:dyDescent="0.15"/>
    <row r="656" hidden="1" x14ac:dyDescent="0.15"/>
    <row r="657" hidden="1" x14ac:dyDescent="0.15"/>
    <row r="658" hidden="1" x14ac:dyDescent="0.15"/>
    <row r="659" hidden="1" x14ac:dyDescent="0.15"/>
    <row r="660" hidden="1" x14ac:dyDescent="0.15"/>
    <row r="661" hidden="1" x14ac:dyDescent="0.15"/>
    <row r="662" hidden="1" x14ac:dyDescent="0.15"/>
    <row r="663" hidden="1" x14ac:dyDescent="0.15"/>
    <row r="664" hidden="1" x14ac:dyDescent="0.15"/>
    <row r="665" hidden="1" x14ac:dyDescent="0.15"/>
    <row r="666" hidden="1" x14ac:dyDescent="0.15"/>
    <row r="667" hidden="1" x14ac:dyDescent="0.15"/>
    <row r="668" hidden="1" x14ac:dyDescent="0.15"/>
    <row r="669" hidden="1" x14ac:dyDescent="0.15"/>
    <row r="670" hidden="1" x14ac:dyDescent="0.15"/>
    <row r="671" hidden="1" x14ac:dyDescent="0.15"/>
    <row r="672" hidden="1" x14ac:dyDescent="0.15"/>
    <row r="673" hidden="1" x14ac:dyDescent="0.15"/>
    <row r="674" hidden="1" x14ac:dyDescent="0.15"/>
    <row r="675" hidden="1" x14ac:dyDescent="0.15"/>
    <row r="676" hidden="1" x14ac:dyDescent="0.15"/>
    <row r="677" hidden="1" x14ac:dyDescent="0.15"/>
    <row r="678" hidden="1" x14ac:dyDescent="0.15"/>
    <row r="679" hidden="1" x14ac:dyDescent="0.15"/>
    <row r="680" hidden="1" x14ac:dyDescent="0.15"/>
    <row r="681" hidden="1" x14ac:dyDescent="0.15"/>
    <row r="682" hidden="1" x14ac:dyDescent="0.15"/>
    <row r="683" hidden="1" x14ac:dyDescent="0.15"/>
    <row r="684" hidden="1" x14ac:dyDescent="0.15"/>
    <row r="685" hidden="1" x14ac:dyDescent="0.15"/>
    <row r="686" hidden="1" x14ac:dyDescent="0.15"/>
    <row r="687" hidden="1" x14ac:dyDescent="0.15"/>
    <row r="688" hidden="1" x14ac:dyDescent="0.15"/>
    <row r="689" hidden="1" x14ac:dyDescent="0.15"/>
    <row r="690" hidden="1" x14ac:dyDescent="0.15"/>
    <row r="691" hidden="1" x14ac:dyDescent="0.15"/>
    <row r="692" hidden="1" x14ac:dyDescent="0.15"/>
    <row r="693" hidden="1" x14ac:dyDescent="0.15"/>
    <row r="694" hidden="1" x14ac:dyDescent="0.15"/>
    <row r="695" hidden="1" x14ac:dyDescent="0.15"/>
    <row r="696" hidden="1" x14ac:dyDescent="0.15"/>
    <row r="697" hidden="1" x14ac:dyDescent="0.15"/>
    <row r="698" hidden="1" x14ac:dyDescent="0.15"/>
    <row r="699" hidden="1" x14ac:dyDescent="0.15"/>
    <row r="700" hidden="1" x14ac:dyDescent="0.15"/>
    <row r="701" hidden="1" x14ac:dyDescent="0.15"/>
    <row r="702" hidden="1" x14ac:dyDescent="0.15"/>
    <row r="703" hidden="1" x14ac:dyDescent="0.15"/>
    <row r="704" hidden="1" x14ac:dyDescent="0.15"/>
    <row r="705" hidden="1" x14ac:dyDescent="0.15"/>
    <row r="706" hidden="1" x14ac:dyDescent="0.15"/>
    <row r="707" hidden="1" x14ac:dyDescent="0.15"/>
    <row r="708" hidden="1" x14ac:dyDescent="0.15"/>
    <row r="709" hidden="1" x14ac:dyDescent="0.15"/>
    <row r="710" hidden="1" x14ac:dyDescent="0.15"/>
    <row r="711" hidden="1" x14ac:dyDescent="0.15"/>
    <row r="712" hidden="1" x14ac:dyDescent="0.15"/>
    <row r="713" hidden="1" x14ac:dyDescent="0.15"/>
    <row r="714" hidden="1" x14ac:dyDescent="0.15"/>
    <row r="715" hidden="1" x14ac:dyDescent="0.15"/>
    <row r="716" hidden="1" x14ac:dyDescent="0.15"/>
    <row r="717" hidden="1" x14ac:dyDescent="0.15"/>
    <row r="718" hidden="1" x14ac:dyDescent="0.15"/>
    <row r="719" hidden="1" x14ac:dyDescent="0.15"/>
    <row r="720" hidden="1" x14ac:dyDescent="0.15"/>
    <row r="721" hidden="1" x14ac:dyDescent="0.15"/>
    <row r="722" hidden="1" x14ac:dyDescent="0.15"/>
    <row r="723" hidden="1" x14ac:dyDescent="0.15"/>
    <row r="724" hidden="1" x14ac:dyDescent="0.15"/>
    <row r="725" hidden="1" x14ac:dyDescent="0.15"/>
    <row r="726" hidden="1" x14ac:dyDescent="0.15"/>
    <row r="727" hidden="1" x14ac:dyDescent="0.15"/>
    <row r="728" hidden="1" x14ac:dyDescent="0.15"/>
    <row r="729" hidden="1" x14ac:dyDescent="0.15"/>
    <row r="730" hidden="1" x14ac:dyDescent="0.15"/>
    <row r="731" hidden="1" x14ac:dyDescent="0.15"/>
    <row r="732" hidden="1" x14ac:dyDescent="0.15"/>
    <row r="733" hidden="1" x14ac:dyDescent="0.15"/>
    <row r="734" hidden="1" x14ac:dyDescent="0.15"/>
    <row r="735" hidden="1" x14ac:dyDescent="0.15"/>
    <row r="736" hidden="1" x14ac:dyDescent="0.15"/>
    <row r="737" hidden="1" x14ac:dyDescent="0.15"/>
    <row r="738" hidden="1" x14ac:dyDescent="0.15"/>
    <row r="739" hidden="1" x14ac:dyDescent="0.15"/>
    <row r="740" hidden="1" x14ac:dyDescent="0.15"/>
    <row r="741" hidden="1" x14ac:dyDescent="0.15"/>
    <row r="742" hidden="1" x14ac:dyDescent="0.15"/>
    <row r="743" hidden="1" x14ac:dyDescent="0.15"/>
    <row r="744" hidden="1" x14ac:dyDescent="0.15"/>
    <row r="745" hidden="1" x14ac:dyDescent="0.15"/>
    <row r="746" hidden="1" x14ac:dyDescent="0.15"/>
    <row r="747" hidden="1" x14ac:dyDescent="0.15"/>
    <row r="748" hidden="1" x14ac:dyDescent="0.15"/>
    <row r="749" hidden="1" x14ac:dyDescent="0.15"/>
    <row r="750" hidden="1" x14ac:dyDescent="0.15"/>
    <row r="751" hidden="1" x14ac:dyDescent="0.15"/>
    <row r="752" hidden="1" x14ac:dyDescent="0.15"/>
    <row r="753" hidden="1" x14ac:dyDescent="0.15"/>
    <row r="754" hidden="1" x14ac:dyDescent="0.15"/>
    <row r="755" hidden="1" x14ac:dyDescent="0.15"/>
    <row r="756" hidden="1" x14ac:dyDescent="0.15"/>
    <row r="757" hidden="1" x14ac:dyDescent="0.15"/>
    <row r="758" hidden="1" x14ac:dyDescent="0.15"/>
    <row r="759" hidden="1" x14ac:dyDescent="0.15"/>
    <row r="760" hidden="1" x14ac:dyDescent="0.15"/>
    <row r="761" hidden="1" x14ac:dyDescent="0.15"/>
    <row r="762" hidden="1" x14ac:dyDescent="0.15"/>
    <row r="763" hidden="1" x14ac:dyDescent="0.15"/>
    <row r="764" hidden="1" x14ac:dyDescent="0.15"/>
    <row r="765" hidden="1" x14ac:dyDescent="0.15"/>
    <row r="766" hidden="1" x14ac:dyDescent="0.15"/>
    <row r="767" hidden="1" x14ac:dyDescent="0.15"/>
    <row r="768" hidden="1" x14ac:dyDescent="0.15"/>
    <row r="769" hidden="1" x14ac:dyDescent="0.15"/>
    <row r="770" hidden="1" x14ac:dyDescent="0.15"/>
    <row r="771" hidden="1" x14ac:dyDescent="0.15"/>
    <row r="772" hidden="1" x14ac:dyDescent="0.15"/>
    <row r="773" hidden="1" x14ac:dyDescent="0.15"/>
    <row r="774" hidden="1" x14ac:dyDescent="0.15"/>
    <row r="775" hidden="1" x14ac:dyDescent="0.15"/>
    <row r="776" hidden="1" x14ac:dyDescent="0.15"/>
    <row r="777" hidden="1" x14ac:dyDescent="0.15"/>
    <row r="778" hidden="1" x14ac:dyDescent="0.15"/>
    <row r="779" hidden="1" x14ac:dyDescent="0.15"/>
    <row r="780" hidden="1" x14ac:dyDescent="0.15"/>
    <row r="781" hidden="1" x14ac:dyDescent="0.15"/>
    <row r="782" hidden="1" x14ac:dyDescent="0.15"/>
    <row r="783" hidden="1" x14ac:dyDescent="0.15"/>
    <row r="784" hidden="1" x14ac:dyDescent="0.15"/>
    <row r="785" hidden="1" x14ac:dyDescent="0.15"/>
    <row r="786" hidden="1" x14ac:dyDescent="0.15"/>
    <row r="787" hidden="1" x14ac:dyDescent="0.15"/>
    <row r="788" hidden="1" x14ac:dyDescent="0.15"/>
    <row r="789" hidden="1" x14ac:dyDescent="0.15"/>
    <row r="790" hidden="1" x14ac:dyDescent="0.15"/>
    <row r="791" hidden="1" x14ac:dyDescent="0.15"/>
    <row r="792" hidden="1" x14ac:dyDescent="0.15"/>
    <row r="793" hidden="1" x14ac:dyDescent="0.15"/>
    <row r="794" hidden="1" x14ac:dyDescent="0.15"/>
    <row r="795" hidden="1" x14ac:dyDescent="0.15"/>
    <row r="796" hidden="1" x14ac:dyDescent="0.15"/>
    <row r="797" hidden="1" x14ac:dyDescent="0.15"/>
    <row r="798" hidden="1" x14ac:dyDescent="0.15"/>
    <row r="799" hidden="1" x14ac:dyDescent="0.15"/>
    <row r="800" hidden="1" x14ac:dyDescent="0.15"/>
    <row r="801" hidden="1" x14ac:dyDescent="0.15"/>
    <row r="802" hidden="1" x14ac:dyDescent="0.15"/>
    <row r="803" hidden="1" x14ac:dyDescent="0.15"/>
    <row r="804" hidden="1" x14ac:dyDescent="0.15"/>
    <row r="805" hidden="1" x14ac:dyDescent="0.15"/>
    <row r="806" hidden="1" x14ac:dyDescent="0.15"/>
    <row r="807" hidden="1" x14ac:dyDescent="0.15"/>
    <row r="808" hidden="1" x14ac:dyDescent="0.15"/>
    <row r="809" hidden="1" x14ac:dyDescent="0.15"/>
    <row r="810" hidden="1" x14ac:dyDescent="0.15"/>
    <row r="811" hidden="1" x14ac:dyDescent="0.15"/>
    <row r="812" hidden="1" x14ac:dyDescent="0.15"/>
    <row r="813" hidden="1" x14ac:dyDescent="0.15"/>
    <row r="814" hidden="1" x14ac:dyDescent="0.15"/>
    <row r="815" hidden="1" x14ac:dyDescent="0.15"/>
    <row r="816" hidden="1" x14ac:dyDescent="0.15"/>
    <row r="817" hidden="1" x14ac:dyDescent="0.15"/>
    <row r="818" hidden="1" x14ac:dyDescent="0.15"/>
    <row r="819" hidden="1" x14ac:dyDescent="0.15"/>
    <row r="820" hidden="1" x14ac:dyDescent="0.15"/>
    <row r="821" hidden="1" x14ac:dyDescent="0.15"/>
    <row r="822" hidden="1" x14ac:dyDescent="0.15"/>
    <row r="823" hidden="1" x14ac:dyDescent="0.15"/>
    <row r="824" hidden="1" x14ac:dyDescent="0.15"/>
    <row r="825" hidden="1" x14ac:dyDescent="0.15"/>
    <row r="826" hidden="1" x14ac:dyDescent="0.15"/>
    <row r="827" hidden="1" x14ac:dyDescent="0.15"/>
    <row r="828" hidden="1" x14ac:dyDescent="0.15"/>
    <row r="829" hidden="1" x14ac:dyDescent="0.15"/>
    <row r="830" hidden="1" x14ac:dyDescent="0.15"/>
    <row r="831" hidden="1" x14ac:dyDescent="0.15"/>
    <row r="832" hidden="1" x14ac:dyDescent="0.15"/>
    <row r="833" hidden="1" x14ac:dyDescent="0.15"/>
    <row r="834" hidden="1" x14ac:dyDescent="0.15"/>
    <row r="835" hidden="1" x14ac:dyDescent="0.15"/>
    <row r="836" hidden="1" x14ac:dyDescent="0.15"/>
    <row r="837" hidden="1" x14ac:dyDescent="0.15"/>
    <row r="838" hidden="1" x14ac:dyDescent="0.15"/>
    <row r="839" hidden="1" x14ac:dyDescent="0.15"/>
    <row r="840" hidden="1" x14ac:dyDescent="0.15"/>
    <row r="841" hidden="1" x14ac:dyDescent="0.15"/>
    <row r="842" hidden="1" x14ac:dyDescent="0.15"/>
    <row r="843" hidden="1" x14ac:dyDescent="0.15"/>
    <row r="844" hidden="1" x14ac:dyDescent="0.15"/>
    <row r="845" hidden="1" x14ac:dyDescent="0.15"/>
    <row r="846" hidden="1" x14ac:dyDescent="0.15"/>
    <row r="847" hidden="1" x14ac:dyDescent="0.15"/>
    <row r="848" hidden="1" x14ac:dyDescent="0.15"/>
    <row r="849" hidden="1" x14ac:dyDescent="0.15"/>
    <row r="850" hidden="1" x14ac:dyDescent="0.15"/>
    <row r="851" hidden="1" x14ac:dyDescent="0.15"/>
    <row r="852" hidden="1" x14ac:dyDescent="0.15"/>
    <row r="853" hidden="1" x14ac:dyDescent="0.15"/>
    <row r="854" hidden="1" x14ac:dyDescent="0.15"/>
    <row r="855" hidden="1" x14ac:dyDescent="0.15"/>
    <row r="856" hidden="1" x14ac:dyDescent="0.15"/>
    <row r="857" hidden="1" x14ac:dyDescent="0.15"/>
    <row r="858" hidden="1" x14ac:dyDescent="0.15"/>
    <row r="859" hidden="1" x14ac:dyDescent="0.15"/>
    <row r="860" hidden="1" x14ac:dyDescent="0.15"/>
    <row r="861" hidden="1" x14ac:dyDescent="0.15"/>
    <row r="862" hidden="1" x14ac:dyDescent="0.15"/>
    <row r="863" hidden="1" x14ac:dyDescent="0.15"/>
    <row r="864" hidden="1" x14ac:dyDescent="0.15"/>
    <row r="865" hidden="1" x14ac:dyDescent="0.15"/>
    <row r="866" hidden="1" x14ac:dyDescent="0.15"/>
    <row r="867" hidden="1" x14ac:dyDescent="0.15"/>
    <row r="868" hidden="1" x14ac:dyDescent="0.15"/>
    <row r="869" hidden="1" x14ac:dyDescent="0.15"/>
    <row r="870" hidden="1" x14ac:dyDescent="0.15"/>
    <row r="871" hidden="1" x14ac:dyDescent="0.15"/>
    <row r="872" hidden="1" x14ac:dyDescent="0.15"/>
    <row r="873" hidden="1" x14ac:dyDescent="0.15"/>
    <row r="874" hidden="1" x14ac:dyDescent="0.15"/>
    <row r="875" hidden="1" x14ac:dyDescent="0.15"/>
    <row r="876" hidden="1" x14ac:dyDescent="0.15"/>
    <row r="877" hidden="1" x14ac:dyDescent="0.15"/>
    <row r="878" hidden="1" x14ac:dyDescent="0.15"/>
    <row r="879" hidden="1" x14ac:dyDescent="0.15"/>
    <row r="880" hidden="1" x14ac:dyDescent="0.15"/>
    <row r="881" hidden="1" x14ac:dyDescent="0.15"/>
    <row r="882" hidden="1" x14ac:dyDescent="0.15"/>
    <row r="883" hidden="1" x14ac:dyDescent="0.15"/>
    <row r="884" hidden="1" x14ac:dyDescent="0.15"/>
    <row r="885" hidden="1" x14ac:dyDescent="0.15"/>
    <row r="886" hidden="1" x14ac:dyDescent="0.15"/>
    <row r="887" hidden="1" x14ac:dyDescent="0.15"/>
    <row r="888" hidden="1" x14ac:dyDescent="0.15"/>
    <row r="889" hidden="1" x14ac:dyDescent="0.15"/>
    <row r="890" hidden="1" x14ac:dyDescent="0.15"/>
    <row r="891" hidden="1" x14ac:dyDescent="0.15"/>
    <row r="892" hidden="1" x14ac:dyDescent="0.15"/>
    <row r="893" hidden="1" x14ac:dyDescent="0.15"/>
    <row r="894" hidden="1" x14ac:dyDescent="0.15"/>
    <row r="895" hidden="1" x14ac:dyDescent="0.15"/>
    <row r="896" hidden="1" x14ac:dyDescent="0.15"/>
    <row r="897" hidden="1" x14ac:dyDescent="0.15"/>
    <row r="898" hidden="1" x14ac:dyDescent="0.15"/>
    <row r="899" hidden="1" x14ac:dyDescent="0.15"/>
    <row r="900" hidden="1" x14ac:dyDescent="0.15"/>
    <row r="901" hidden="1" x14ac:dyDescent="0.15"/>
    <row r="902" hidden="1" x14ac:dyDescent="0.15"/>
    <row r="903" hidden="1" x14ac:dyDescent="0.15"/>
    <row r="904" hidden="1" x14ac:dyDescent="0.15"/>
    <row r="905" hidden="1" x14ac:dyDescent="0.15"/>
    <row r="906" hidden="1" x14ac:dyDescent="0.15"/>
    <row r="907" hidden="1" x14ac:dyDescent="0.15"/>
    <row r="908" hidden="1" x14ac:dyDescent="0.15"/>
    <row r="909" hidden="1" x14ac:dyDescent="0.15"/>
    <row r="910" hidden="1" x14ac:dyDescent="0.15"/>
    <row r="911" hidden="1" x14ac:dyDescent="0.15"/>
    <row r="912" hidden="1" x14ac:dyDescent="0.15"/>
    <row r="913" hidden="1" x14ac:dyDescent="0.15"/>
    <row r="914" hidden="1" x14ac:dyDescent="0.15"/>
    <row r="915" hidden="1" x14ac:dyDescent="0.15"/>
    <row r="916" hidden="1" x14ac:dyDescent="0.15"/>
    <row r="917" hidden="1" x14ac:dyDescent="0.15"/>
    <row r="918" hidden="1" x14ac:dyDescent="0.15"/>
    <row r="919" hidden="1" x14ac:dyDescent="0.15"/>
    <row r="920" hidden="1" x14ac:dyDescent="0.15"/>
    <row r="921" hidden="1" x14ac:dyDescent="0.15"/>
    <row r="922" hidden="1" x14ac:dyDescent="0.15"/>
    <row r="923" hidden="1" x14ac:dyDescent="0.15"/>
    <row r="924" hidden="1" x14ac:dyDescent="0.15"/>
    <row r="925" hidden="1" x14ac:dyDescent="0.15"/>
    <row r="926" hidden="1" x14ac:dyDescent="0.15"/>
    <row r="927" hidden="1" x14ac:dyDescent="0.15"/>
    <row r="928" hidden="1" x14ac:dyDescent="0.15"/>
    <row r="929" hidden="1" x14ac:dyDescent="0.15"/>
    <row r="930" hidden="1" x14ac:dyDescent="0.15"/>
    <row r="931" hidden="1" x14ac:dyDescent="0.15"/>
    <row r="932" hidden="1" x14ac:dyDescent="0.15"/>
    <row r="933" hidden="1" x14ac:dyDescent="0.15"/>
    <row r="934" hidden="1" x14ac:dyDescent="0.15"/>
    <row r="935" hidden="1" x14ac:dyDescent="0.15"/>
    <row r="936" hidden="1" x14ac:dyDescent="0.15"/>
    <row r="937" hidden="1" x14ac:dyDescent="0.15"/>
    <row r="938" hidden="1" x14ac:dyDescent="0.15"/>
    <row r="939" hidden="1" x14ac:dyDescent="0.15"/>
    <row r="940" hidden="1" x14ac:dyDescent="0.15"/>
    <row r="941" hidden="1" x14ac:dyDescent="0.15"/>
    <row r="942" hidden="1" x14ac:dyDescent="0.15"/>
    <row r="943" hidden="1" x14ac:dyDescent="0.15"/>
    <row r="944" hidden="1" x14ac:dyDescent="0.15"/>
    <row r="945" hidden="1" x14ac:dyDescent="0.15"/>
    <row r="946" hidden="1" x14ac:dyDescent="0.15"/>
    <row r="947" hidden="1" x14ac:dyDescent="0.15"/>
    <row r="948" hidden="1" x14ac:dyDescent="0.15"/>
    <row r="949" hidden="1" x14ac:dyDescent="0.15"/>
    <row r="950" hidden="1" x14ac:dyDescent="0.15"/>
    <row r="951" hidden="1" x14ac:dyDescent="0.15"/>
    <row r="952" hidden="1" x14ac:dyDescent="0.15"/>
    <row r="953" hidden="1" x14ac:dyDescent="0.15"/>
    <row r="954" hidden="1" x14ac:dyDescent="0.15"/>
    <row r="955" hidden="1" x14ac:dyDescent="0.15"/>
    <row r="956" hidden="1" x14ac:dyDescent="0.15"/>
    <row r="957" hidden="1" x14ac:dyDescent="0.15"/>
    <row r="958" hidden="1" x14ac:dyDescent="0.15"/>
    <row r="959" hidden="1" x14ac:dyDescent="0.15"/>
    <row r="960" hidden="1" x14ac:dyDescent="0.15"/>
    <row r="961" hidden="1" x14ac:dyDescent="0.15"/>
    <row r="962" hidden="1" x14ac:dyDescent="0.15"/>
    <row r="963" hidden="1" x14ac:dyDescent="0.15"/>
    <row r="964" hidden="1" x14ac:dyDescent="0.15"/>
    <row r="965" hidden="1" x14ac:dyDescent="0.15"/>
    <row r="966" hidden="1" x14ac:dyDescent="0.15"/>
    <row r="967" hidden="1" x14ac:dyDescent="0.15"/>
    <row r="968" hidden="1" x14ac:dyDescent="0.15"/>
    <row r="969" hidden="1" x14ac:dyDescent="0.15"/>
    <row r="970" hidden="1" x14ac:dyDescent="0.15"/>
    <row r="971" hidden="1" x14ac:dyDescent="0.15"/>
    <row r="972" hidden="1" x14ac:dyDescent="0.15"/>
    <row r="973" hidden="1" x14ac:dyDescent="0.15"/>
    <row r="974" hidden="1" x14ac:dyDescent="0.15"/>
    <row r="975" hidden="1" x14ac:dyDescent="0.15"/>
    <row r="976" hidden="1" x14ac:dyDescent="0.15"/>
    <row r="977" hidden="1" x14ac:dyDescent="0.15"/>
    <row r="978" hidden="1" x14ac:dyDescent="0.15"/>
    <row r="979" hidden="1" x14ac:dyDescent="0.15"/>
    <row r="980" hidden="1" x14ac:dyDescent="0.15"/>
    <row r="981" hidden="1" x14ac:dyDescent="0.15"/>
    <row r="982" hidden="1" x14ac:dyDescent="0.15"/>
    <row r="983" hidden="1" x14ac:dyDescent="0.15"/>
    <row r="984" hidden="1" x14ac:dyDescent="0.15"/>
    <row r="985" hidden="1" x14ac:dyDescent="0.15"/>
    <row r="986" hidden="1" x14ac:dyDescent="0.15"/>
    <row r="987" hidden="1" x14ac:dyDescent="0.15"/>
    <row r="988" hidden="1" x14ac:dyDescent="0.15"/>
    <row r="989" hidden="1" x14ac:dyDescent="0.15"/>
    <row r="990" hidden="1" x14ac:dyDescent="0.15"/>
    <row r="991" hidden="1" x14ac:dyDescent="0.15"/>
    <row r="992" hidden="1" x14ac:dyDescent="0.15"/>
    <row r="993" hidden="1" x14ac:dyDescent="0.15"/>
    <row r="994" hidden="1" x14ac:dyDescent="0.15"/>
    <row r="995" hidden="1" x14ac:dyDescent="0.15"/>
    <row r="996" hidden="1" x14ac:dyDescent="0.15"/>
    <row r="997" hidden="1" x14ac:dyDescent="0.15"/>
    <row r="998" hidden="1" x14ac:dyDescent="0.15"/>
    <row r="999" hidden="1" x14ac:dyDescent="0.15"/>
    <row r="1000" hidden="1" x14ac:dyDescent="0.15"/>
    <row r="1001" hidden="1" x14ac:dyDescent="0.15"/>
    <row r="1002" hidden="1" x14ac:dyDescent="0.15"/>
    <row r="1003" hidden="1" x14ac:dyDescent="0.15"/>
    <row r="1004" hidden="1" x14ac:dyDescent="0.15"/>
    <row r="1005" hidden="1" x14ac:dyDescent="0.15"/>
    <row r="1006" hidden="1" x14ac:dyDescent="0.15"/>
    <row r="1007" hidden="1" x14ac:dyDescent="0.15"/>
    <row r="1008" hidden="1" x14ac:dyDescent="0.15"/>
    <row r="1009" hidden="1" x14ac:dyDescent="0.15"/>
    <row r="1010" hidden="1" x14ac:dyDescent="0.15"/>
    <row r="1011" hidden="1" x14ac:dyDescent="0.15"/>
    <row r="1012" hidden="1" x14ac:dyDescent="0.15"/>
    <row r="1013" hidden="1" x14ac:dyDescent="0.15"/>
    <row r="1014" hidden="1" x14ac:dyDescent="0.15"/>
    <row r="1015" hidden="1" x14ac:dyDescent="0.15"/>
    <row r="1016" hidden="1" x14ac:dyDescent="0.15"/>
    <row r="1017" hidden="1" x14ac:dyDescent="0.15"/>
    <row r="1018" hidden="1" x14ac:dyDescent="0.15"/>
    <row r="1019" hidden="1" x14ac:dyDescent="0.15"/>
    <row r="1020" hidden="1" x14ac:dyDescent="0.15"/>
    <row r="1021" hidden="1" x14ac:dyDescent="0.15"/>
    <row r="1022" hidden="1" x14ac:dyDescent="0.15"/>
    <row r="1023" hidden="1" x14ac:dyDescent="0.15"/>
    <row r="1024" hidden="1" x14ac:dyDescent="0.15"/>
    <row r="1025" hidden="1" x14ac:dyDescent="0.15"/>
    <row r="1026" hidden="1" x14ac:dyDescent="0.15"/>
    <row r="1027" hidden="1" x14ac:dyDescent="0.15"/>
    <row r="1028" hidden="1" x14ac:dyDescent="0.15"/>
    <row r="1029" hidden="1" x14ac:dyDescent="0.15"/>
    <row r="1030" hidden="1" x14ac:dyDescent="0.15"/>
    <row r="1031" hidden="1" x14ac:dyDescent="0.15"/>
    <row r="1032" hidden="1" x14ac:dyDescent="0.15"/>
    <row r="1033" hidden="1" x14ac:dyDescent="0.15"/>
    <row r="1034" hidden="1" x14ac:dyDescent="0.15"/>
    <row r="1035" hidden="1" x14ac:dyDescent="0.15"/>
    <row r="1036" hidden="1" x14ac:dyDescent="0.15"/>
    <row r="1037" hidden="1" x14ac:dyDescent="0.15"/>
    <row r="1038" hidden="1" x14ac:dyDescent="0.15"/>
    <row r="1039" hidden="1" x14ac:dyDescent="0.15"/>
    <row r="1040" hidden="1" x14ac:dyDescent="0.15"/>
    <row r="1041" hidden="1" x14ac:dyDescent="0.15"/>
    <row r="1042" hidden="1" x14ac:dyDescent="0.15"/>
    <row r="1043" hidden="1" x14ac:dyDescent="0.15"/>
    <row r="1044" hidden="1" x14ac:dyDescent="0.15"/>
    <row r="1045" hidden="1" x14ac:dyDescent="0.15"/>
    <row r="1046" hidden="1" x14ac:dyDescent="0.15"/>
    <row r="1047" hidden="1" x14ac:dyDescent="0.15"/>
    <row r="1048" hidden="1" x14ac:dyDescent="0.15"/>
    <row r="1049" hidden="1" x14ac:dyDescent="0.15"/>
    <row r="1050" hidden="1" x14ac:dyDescent="0.15"/>
    <row r="1051" hidden="1" x14ac:dyDescent="0.15"/>
    <row r="1052" hidden="1" x14ac:dyDescent="0.15"/>
    <row r="1053" hidden="1" x14ac:dyDescent="0.15"/>
    <row r="1054" hidden="1" x14ac:dyDescent="0.15"/>
    <row r="1055" hidden="1" x14ac:dyDescent="0.15"/>
    <row r="1056" hidden="1" x14ac:dyDescent="0.15"/>
    <row r="1057" hidden="1" x14ac:dyDescent="0.15"/>
    <row r="1058" hidden="1" x14ac:dyDescent="0.15"/>
    <row r="1059" hidden="1" x14ac:dyDescent="0.15"/>
    <row r="1060" hidden="1" x14ac:dyDescent="0.15"/>
    <row r="1061" hidden="1" x14ac:dyDescent="0.15"/>
    <row r="1062" hidden="1" x14ac:dyDescent="0.15"/>
    <row r="1063" hidden="1" x14ac:dyDescent="0.15"/>
    <row r="1064" hidden="1" x14ac:dyDescent="0.15"/>
    <row r="1065" hidden="1" x14ac:dyDescent="0.15"/>
    <row r="1066" hidden="1" x14ac:dyDescent="0.15"/>
    <row r="1067" hidden="1" x14ac:dyDescent="0.15"/>
    <row r="1068" hidden="1" x14ac:dyDescent="0.15"/>
    <row r="1069" hidden="1" x14ac:dyDescent="0.15"/>
    <row r="1070" hidden="1" x14ac:dyDescent="0.15"/>
    <row r="1071" hidden="1" x14ac:dyDescent="0.15"/>
    <row r="1072" hidden="1" x14ac:dyDescent="0.15"/>
    <row r="1073" hidden="1" x14ac:dyDescent="0.15"/>
    <row r="1074" hidden="1" x14ac:dyDescent="0.15"/>
    <row r="1075" hidden="1" x14ac:dyDescent="0.15"/>
    <row r="1076" hidden="1" x14ac:dyDescent="0.15"/>
    <row r="1077" hidden="1" x14ac:dyDescent="0.15"/>
    <row r="1078" hidden="1" x14ac:dyDescent="0.15"/>
    <row r="1079" hidden="1" x14ac:dyDescent="0.15"/>
    <row r="1080" hidden="1" x14ac:dyDescent="0.15"/>
    <row r="1081" hidden="1" x14ac:dyDescent="0.15"/>
    <row r="1082" hidden="1" x14ac:dyDescent="0.15"/>
    <row r="1083" hidden="1" x14ac:dyDescent="0.15"/>
    <row r="1084" hidden="1" x14ac:dyDescent="0.15"/>
    <row r="1085" hidden="1" x14ac:dyDescent="0.15"/>
    <row r="1086" hidden="1" x14ac:dyDescent="0.15"/>
    <row r="1087" hidden="1" x14ac:dyDescent="0.15"/>
    <row r="1088" hidden="1" x14ac:dyDescent="0.15"/>
    <row r="1089" hidden="1" x14ac:dyDescent="0.15"/>
    <row r="1090" hidden="1" x14ac:dyDescent="0.15"/>
    <row r="1091" hidden="1" x14ac:dyDescent="0.15"/>
    <row r="1092" hidden="1" x14ac:dyDescent="0.15"/>
    <row r="1093" hidden="1" x14ac:dyDescent="0.15"/>
    <row r="1094" hidden="1" x14ac:dyDescent="0.15"/>
    <row r="1095" hidden="1" x14ac:dyDescent="0.15"/>
    <row r="1096" hidden="1" x14ac:dyDescent="0.15"/>
    <row r="1097" hidden="1" x14ac:dyDescent="0.15"/>
    <row r="1098" hidden="1" x14ac:dyDescent="0.15"/>
    <row r="1099" hidden="1" x14ac:dyDescent="0.15"/>
    <row r="1100" hidden="1" x14ac:dyDescent="0.15"/>
    <row r="1101" hidden="1" x14ac:dyDescent="0.15"/>
    <row r="1102" hidden="1" x14ac:dyDescent="0.15"/>
    <row r="1103" hidden="1" x14ac:dyDescent="0.15"/>
    <row r="1104" hidden="1" x14ac:dyDescent="0.15"/>
    <row r="1105" hidden="1" x14ac:dyDescent="0.15"/>
    <row r="1106" hidden="1" x14ac:dyDescent="0.15"/>
    <row r="1107" hidden="1" x14ac:dyDescent="0.15"/>
    <row r="1108" hidden="1" x14ac:dyDescent="0.15"/>
    <row r="1109" hidden="1" x14ac:dyDescent="0.15"/>
    <row r="1110" hidden="1" x14ac:dyDescent="0.15"/>
    <row r="1111" hidden="1" x14ac:dyDescent="0.15"/>
    <row r="1112" hidden="1" x14ac:dyDescent="0.15"/>
    <row r="1113" hidden="1" x14ac:dyDescent="0.15"/>
    <row r="1114" hidden="1" x14ac:dyDescent="0.15"/>
    <row r="1115" hidden="1" x14ac:dyDescent="0.15"/>
    <row r="1116" hidden="1" x14ac:dyDescent="0.15"/>
    <row r="1117" hidden="1" x14ac:dyDescent="0.15"/>
    <row r="1118" hidden="1" x14ac:dyDescent="0.15"/>
    <row r="1119" hidden="1" x14ac:dyDescent="0.15"/>
    <row r="1120" hidden="1" x14ac:dyDescent="0.15"/>
    <row r="1121" hidden="1" x14ac:dyDescent="0.15"/>
    <row r="1122" hidden="1" x14ac:dyDescent="0.15"/>
    <row r="1123" hidden="1" x14ac:dyDescent="0.15"/>
    <row r="1124" hidden="1" x14ac:dyDescent="0.15"/>
    <row r="1125" hidden="1" x14ac:dyDescent="0.15"/>
    <row r="1126" hidden="1" x14ac:dyDescent="0.15"/>
    <row r="1127" hidden="1" x14ac:dyDescent="0.15"/>
    <row r="1128" hidden="1" x14ac:dyDescent="0.15"/>
    <row r="1129" hidden="1" x14ac:dyDescent="0.15"/>
    <row r="1130" hidden="1" x14ac:dyDescent="0.15"/>
    <row r="1131" hidden="1" x14ac:dyDescent="0.15"/>
    <row r="1132" hidden="1" x14ac:dyDescent="0.15"/>
    <row r="1133" hidden="1" x14ac:dyDescent="0.15"/>
    <row r="1134" hidden="1" x14ac:dyDescent="0.15"/>
    <row r="1135" hidden="1" x14ac:dyDescent="0.15"/>
    <row r="1136" hidden="1" x14ac:dyDescent="0.15"/>
    <row r="1137" hidden="1" x14ac:dyDescent="0.15"/>
    <row r="1138" hidden="1" x14ac:dyDescent="0.15"/>
    <row r="1139" hidden="1" x14ac:dyDescent="0.15"/>
    <row r="1140" hidden="1" x14ac:dyDescent="0.15"/>
    <row r="1141" hidden="1" x14ac:dyDescent="0.15"/>
    <row r="1142" hidden="1" x14ac:dyDescent="0.15"/>
    <row r="1143" hidden="1" x14ac:dyDescent="0.15"/>
    <row r="1144" hidden="1" x14ac:dyDescent="0.15"/>
    <row r="1145" hidden="1" x14ac:dyDescent="0.15"/>
    <row r="1146" hidden="1" x14ac:dyDescent="0.15"/>
    <row r="1147" hidden="1" x14ac:dyDescent="0.15"/>
    <row r="1148" hidden="1" x14ac:dyDescent="0.15"/>
    <row r="1149" hidden="1" x14ac:dyDescent="0.15"/>
    <row r="1150" hidden="1" x14ac:dyDescent="0.15"/>
    <row r="1151" hidden="1" x14ac:dyDescent="0.15"/>
    <row r="1152" hidden="1" x14ac:dyDescent="0.15"/>
    <row r="1153" hidden="1" x14ac:dyDescent="0.15"/>
    <row r="1154" hidden="1" x14ac:dyDescent="0.15"/>
    <row r="1155" hidden="1" x14ac:dyDescent="0.15"/>
    <row r="1156" hidden="1" x14ac:dyDescent="0.15"/>
    <row r="1157" hidden="1" x14ac:dyDescent="0.15"/>
    <row r="1158" hidden="1" x14ac:dyDescent="0.15"/>
    <row r="1159" hidden="1" x14ac:dyDescent="0.15"/>
    <row r="1160" hidden="1" x14ac:dyDescent="0.15"/>
    <row r="1161" hidden="1" x14ac:dyDescent="0.15"/>
    <row r="1162" hidden="1" x14ac:dyDescent="0.15"/>
    <row r="1163" hidden="1" x14ac:dyDescent="0.15"/>
    <row r="1164" hidden="1" x14ac:dyDescent="0.15"/>
    <row r="1165" hidden="1" x14ac:dyDescent="0.15"/>
    <row r="1166" hidden="1" x14ac:dyDescent="0.15"/>
    <row r="1167" hidden="1" x14ac:dyDescent="0.15"/>
    <row r="1168" hidden="1" x14ac:dyDescent="0.15"/>
    <row r="1169" hidden="1" x14ac:dyDescent="0.15"/>
    <row r="1170" hidden="1" x14ac:dyDescent="0.15"/>
    <row r="1171" hidden="1" x14ac:dyDescent="0.15"/>
    <row r="1172" hidden="1" x14ac:dyDescent="0.15"/>
    <row r="1173" hidden="1" x14ac:dyDescent="0.15"/>
    <row r="1174" hidden="1" x14ac:dyDescent="0.15"/>
    <row r="1175" hidden="1" x14ac:dyDescent="0.15"/>
    <row r="1176" hidden="1" x14ac:dyDescent="0.15"/>
    <row r="1177" hidden="1" x14ac:dyDescent="0.15"/>
    <row r="1178" hidden="1" x14ac:dyDescent="0.15"/>
    <row r="1179" hidden="1" x14ac:dyDescent="0.15"/>
    <row r="1180" hidden="1" x14ac:dyDescent="0.15"/>
    <row r="1181" hidden="1" x14ac:dyDescent="0.15"/>
    <row r="1182" hidden="1" x14ac:dyDescent="0.15"/>
    <row r="1183" hidden="1" x14ac:dyDescent="0.15"/>
    <row r="1184" hidden="1" x14ac:dyDescent="0.15"/>
    <row r="1185" hidden="1" x14ac:dyDescent="0.15"/>
    <row r="1186" hidden="1" x14ac:dyDescent="0.15"/>
    <row r="1187" hidden="1" x14ac:dyDescent="0.15"/>
    <row r="1188" hidden="1" x14ac:dyDescent="0.15"/>
    <row r="1189" hidden="1" x14ac:dyDescent="0.15"/>
    <row r="1190" hidden="1" x14ac:dyDescent="0.15"/>
    <row r="1191" hidden="1" x14ac:dyDescent="0.15"/>
    <row r="1192" hidden="1" x14ac:dyDescent="0.15"/>
    <row r="1193" hidden="1" x14ac:dyDescent="0.15"/>
    <row r="1194" hidden="1" x14ac:dyDescent="0.15"/>
    <row r="1195" hidden="1" x14ac:dyDescent="0.15"/>
    <row r="1196" hidden="1" x14ac:dyDescent="0.15"/>
    <row r="1197" hidden="1" x14ac:dyDescent="0.15"/>
    <row r="1198" hidden="1" x14ac:dyDescent="0.15"/>
    <row r="1199" hidden="1" x14ac:dyDescent="0.15"/>
    <row r="1200" hidden="1" x14ac:dyDescent="0.15"/>
    <row r="1201" hidden="1" x14ac:dyDescent="0.15"/>
    <row r="1202" hidden="1" x14ac:dyDescent="0.15"/>
    <row r="1203" hidden="1" x14ac:dyDescent="0.15"/>
    <row r="1204" hidden="1" x14ac:dyDescent="0.15"/>
    <row r="1205" hidden="1" x14ac:dyDescent="0.15"/>
    <row r="1206" hidden="1" x14ac:dyDescent="0.15"/>
    <row r="1207" hidden="1" x14ac:dyDescent="0.15"/>
    <row r="1208" hidden="1" x14ac:dyDescent="0.15"/>
    <row r="1209" hidden="1" x14ac:dyDescent="0.15"/>
    <row r="1210" hidden="1" x14ac:dyDescent="0.15"/>
    <row r="1211" hidden="1" x14ac:dyDescent="0.15"/>
    <row r="1212" hidden="1" x14ac:dyDescent="0.15"/>
    <row r="1213" hidden="1" x14ac:dyDescent="0.15"/>
    <row r="1214" hidden="1" x14ac:dyDescent="0.15"/>
    <row r="1215" hidden="1" x14ac:dyDescent="0.15"/>
    <row r="1216" hidden="1" x14ac:dyDescent="0.15"/>
    <row r="1217" hidden="1" x14ac:dyDescent="0.15"/>
    <row r="1218" hidden="1" x14ac:dyDescent="0.15"/>
    <row r="1219" hidden="1" x14ac:dyDescent="0.15"/>
    <row r="1220" hidden="1" x14ac:dyDescent="0.15"/>
    <row r="1221" hidden="1" x14ac:dyDescent="0.15"/>
    <row r="1222" hidden="1" x14ac:dyDescent="0.15"/>
    <row r="1223" hidden="1" x14ac:dyDescent="0.15"/>
    <row r="1224" hidden="1" x14ac:dyDescent="0.15"/>
    <row r="1225" hidden="1" x14ac:dyDescent="0.15"/>
    <row r="1226" hidden="1" x14ac:dyDescent="0.15"/>
    <row r="1227" hidden="1" x14ac:dyDescent="0.15"/>
    <row r="1228" hidden="1" x14ac:dyDescent="0.15"/>
    <row r="1229" hidden="1" x14ac:dyDescent="0.15"/>
    <row r="1230" hidden="1" x14ac:dyDescent="0.15"/>
    <row r="1231" hidden="1" x14ac:dyDescent="0.15"/>
    <row r="1232" hidden="1" x14ac:dyDescent="0.15"/>
    <row r="1233" hidden="1" x14ac:dyDescent="0.15"/>
    <row r="1234" hidden="1" x14ac:dyDescent="0.15"/>
    <row r="1235" hidden="1" x14ac:dyDescent="0.15"/>
    <row r="1236" hidden="1" x14ac:dyDescent="0.15"/>
    <row r="1237" hidden="1" x14ac:dyDescent="0.15"/>
    <row r="1238" hidden="1" x14ac:dyDescent="0.15"/>
    <row r="1239" hidden="1" x14ac:dyDescent="0.15"/>
    <row r="1240" hidden="1" x14ac:dyDescent="0.15"/>
    <row r="1241" hidden="1" x14ac:dyDescent="0.15"/>
    <row r="1242" hidden="1" x14ac:dyDescent="0.15"/>
    <row r="1243" hidden="1" x14ac:dyDescent="0.15"/>
    <row r="1244" hidden="1" x14ac:dyDescent="0.15"/>
    <row r="1245" hidden="1" x14ac:dyDescent="0.15"/>
    <row r="1246" hidden="1" x14ac:dyDescent="0.15"/>
    <row r="1247" hidden="1" x14ac:dyDescent="0.15"/>
    <row r="1248" hidden="1" x14ac:dyDescent="0.15"/>
    <row r="1249" hidden="1" x14ac:dyDescent="0.15"/>
    <row r="1250" hidden="1" x14ac:dyDescent="0.15"/>
    <row r="1251" hidden="1" x14ac:dyDescent="0.15"/>
    <row r="1252" hidden="1" x14ac:dyDescent="0.15"/>
    <row r="1253" hidden="1" x14ac:dyDescent="0.15"/>
    <row r="1254" hidden="1" x14ac:dyDescent="0.15"/>
    <row r="1255" hidden="1" x14ac:dyDescent="0.15"/>
    <row r="1256" hidden="1" x14ac:dyDescent="0.15"/>
    <row r="1257" hidden="1" x14ac:dyDescent="0.15"/>
    <row r="1258" hidden="1" x14ac:dyDescent="0.15"/>
    <row r="1259" hidden="1" x14ac:dyDescent="0.15"/>
    <row r="1260" hidden="1" x14ac:dyDescent="0.15"/>
    <row r="1261" hidden="1" x14ac:dyDescent="0.15"/>
    <row r="1262" hidden="1" x14ac:dyDescent="0.15"/>
    <row r="1263" hidden="1" x14ac:dyDescent="0.15"/>
    <row r="1264" hidden="1" x14ac:dyDescent="0.15"/>
    <row r="1265" hidden="1" x14ac:dyDescent="0.15"/>
    <row r="1266" hidden="1" x14ac:dyDescent="0.15"/>
    <row r="1267" hidden="1" x14ac:dyDescent="0.15"/>
    <row r="1268" hidden="1" x14ac:dyDescent="0.15"/>
    <row r="1269" hidden="1" x14ac:dyDescent="0.15"/>
    <row r="1270" hidden="1" x14ac:dyDescent="0.15"/>
    <row r="1271" hidden="1" x14ac:dyDescent="0.15"/>
    <row r="1272" hidden="1" x14ac:dyDescent="0.15"/>
    <row r="1273" hidden="1" x14ac:dyDescent="0.15"/>
    <row r="1274" hidden="1" x14ac:dyDescent="0.15"/>
    <row r="1275" hidden="1" x14ac:dyDescent="0.15"/>
    <row r="1276" hidden="1" x14ac:dyDescent="0.15"/>
    <row r="1277" hidden="1" x14ac:dyDescent="0.15"/>
    <row r="1278" hidden="1" x14ac:dyDescent="0.15"/>
    <row r="1279" hidden="1" x14ac:dyDescent="0.15"/>
    <row r="1280" hidden="1" x14ac:dyDescent="0.15"/>
    <row r="1281" hidden="1" x14ac:dyDescent="0.15"/>
    <row r="1282" hidden="1" x14ac:dyDescent="0.15"/>
    <row r="1283" hidden="1" x14ac:dyDescent="0.15"/>
    <row r="1284" hidden="1" x14ac:dyDescent="0.15"/>
    <row r="1285" hidden="1" x14ac:dyDescent="0.15"/>
    <row r="1286" hidden="1" x14ac:dyDescent="0.15"/>
    <row r="1287" hidden="1" x14ac:dyDescent="0.15"/>
    <row r="1288" hidden="1" x14ac:dyDescent="0.15"/>
    <row r="1289" hidden="1" x14ac:dyDescent="0.15"/>
    <row r="1290" hidden="1" x14ac:dyDescent="0.15"/>
    <row r="1291" hidden="1" x14ac:dyDescent="0.15"/>
    <row r="1292" hidden="1" x14ac:dyDescent="0.15"/>
    <row r="1293" hidden="1" x14ac:dyDescent="0.15"/>
    <row r="1294" hidden="1" x14ac:dyDescent="0.15"/>
    <row r="1295" hidden="1" x14ac:dyDescent="0.15"/>
    <row r="1296" hidden="1" x14ac:dyDescent="0.15"/>
    <row r="1297" hidden="1" x14ac:dyDescent="0.15"/>
    <row r="1298" hidden="1" x14ac:dyDescent="0.15"/>
    <row r="1299" hidden="1" x14ac:dyDescent="0.15"/>
    <row r="1300" hidden="1" x14ac:dyDescent="0.15"/>
    <row r="1301" hidden="1" x14ac:dyDescent="0.15"/>
    <row r="1302" hidden="1" x14ac:dyDescent="0.15"/>
    <row r="1303" hidden="1" x14ac:dyDescent="0.15"/>
    <row r="1304" hidden="1" x14ac:dyDescent="0.15"/>
    <row r="1305" hidden="1" x14ac:dyDescent="0.15"/>
    <row r="1306" hidden="1" x14ac:dyDescent="0.15"/>
    <row r="1307" hidden="1" x14ac:dyDescent="0.15"/>
    <row r="1308" hidden="1" x14ac:dyDescent="0.15"/>
    <row r="1309" hidden="1" x14ac:dyDescent="0.15"/>
    <row r="1310" hidden="1" x14ac:dyDescent="0.15"/>
    <row r="1311" hidden="1" x14ac:dyDescent="0.15"/>
    <row r="1312" hidden="1" x14ac:dyDescent="0.15"/>
    <row r="1313" hidden="1" x14ac:dyDescent="0.15"/>
    <row r="1314" hidden="1" x14ac:dyDescent="0.15"/>
    <row r="1315" hidden="1" x14ac:dyDescent="0.15"/>
    <row r="1316" hidden="1" x14ac:dyDescent="0.15"/>
    <row r="1317" hidden="1" x14ac:dyDescent="0.15"/>
    <row r="1318" hidden="1" x14ac:dyDescent="0.15"/>
    <row r="1319" hidden="1" x14ac:dyDescent="0.15"/>
    <row r="1320" hidden="1" x14ac:dyDescent="0.15"/>
    <row r="1321" hidden="1" x14ac:dyDescent="0.15"/>
    <row r="1322" hidden="1" x14ac:dyDescent="0.15"/>
    <row r="1323" hidden="1" x14ac:dyDescent="0.15"/>
    <row r="1324" hidden="1" x14ac:dyDescent="0.15"/>
    <row r="1325" hidden="1" x14ac:dyDescent="0.15"/>
    <row r="1326" hidden="1" x14ac:dyDescent="0.15"/>
    <row r="1327" hidden="1" x14ac:dyDescent="0.15"/>
    <row r="1328" hidden="1" x14ac:dyDescent="0.15"/>
    <row r="1329" hidden="1" x14ac:dyDescent="0.15"/>
    <row r="1330" hidden="1" x14ac:dyDescent="0.15"/>
    <row r="1331" hidden="1" x14ac:dyDescent="0.15"/>
    <row r="1332" hidden="1" x14ac:dyDescent="0.15"/>
    <row r="1333" hidden="1" x14ac:dyDescent="0.15"/>
    <row r="1334" hidden="1" x14ac:dyDescent="0.15"/>
    <row r="1335" hidden="1" x14ac:dyDescent="0.15"/>
    <row r="1336" hidden="1" x14ac:dyDescent="0.15"/>
    <row r="1337" hidden="1" x14ac:dyDescent="0.15"/>
    <row r="1338" hidden="1" x14ac:dyDescent="0.15"/>
    <row r="1339" hidden="1" x14ac:dyDescent="0.15"/>
    <row r="1340" hidden="1" x14ac:dyDescent="0.15"/>
    <row r="1341" hidden="1" x14ac:dyDescent="0.15"/>
    <row r="1342" hidden="1" x14ac:dyDescent="0.15"/>
    <row r="1343" hidden="1" x14ac:dyDescent="0.15"/>
    <row r="1344" hidden="1" x14ac:dyDescent="0.15"/>
    <row r="1345" hidden="1" x14ac:dyDescent="0.15"/>
    <row r="1346" hidden="1" x14ac:dyDescent="0.15"/>
    <row r="1347" hidden="1" x14ac:dyDescent="0.15"/>
    <row r="1348" hidden="1" x14ac:dyDescent="0.15"/>
    <row r="1349" hidden="1" x14ac:dyDescent="0.15"/>
    <row r="1350" hidden="1" x14ac:dyDescent="0.15"/>
    <row r="1351" hidden="1" x14ac:dyDescent="0.15"/>
    <row r="1352" hidden="1" x14ac:dyDescent="0.15"/>
    <row r="1353" hidden="1" x14ac:dyDescent="0.15"/>
    <row r="1354" hidden="1" x14ac:dyDescent="0.15"/>
    <row r="1355" hidden="1" x14ac:dyDescent="0.15"/>
    <row r="1356" hidden="1" x14ac:dyDescent="0.15"/>
    <row r="1357" hidden="1" x14ac:dyDescent="0.15"/>
    <row r="1358" hidden="1" x14ac:dyDescent="0.15"/>
    <row r="1359" hidden="1" x14ac:dyDescent="0.15"/>
    <row r="1360" hidden="1" x14ac:dyDescent="0.15"/>
    <row r="1361" hidden="1" x14ac:dyDescent="0.15"/>
    <row r="1362" hidden="1" x14ac:dyDescent="0.15"/>
    <row r="1363" hidden="1" x14ac:dyDescent="0.15"/>
    <row r="1364" hidden="1" x14ac:dyDescent="0.15"/>
    <row r="1365" hidden="1" x14ac:dyDescent="0.15"/>
    <row r="1366" hidden="1" x14ac:dyDescent="0.15"/>
    <row r="1367" hidden="1" x14ac:dyDescent="0.15"/>
    <row r="1368" hidden="1" x14ac:dyDescent="0.15"/>
    <row r="1369" hidden="1" x14ac:dyDescent="0.15"/>
    <row r="1370" hidden="1" x14ac:dyDescent="0.15"/>
    <row r="1371" hidden="1" x14ac:dyDescent="0.15"/>
    <row r="1372" hidden="1" x14ac:dyDescent="0.15"/>
    <row r="1373" hidden="1" x14ac:dyDescent="0.15"/>
    <row r="1374" hidden="1" x14ac:dyDescent="0.15"/>
    <row r="1375" hidden="1" x14ac:dyDescent="0.15"/>
    <row r="1376" hidden="1" x14ac:dyDescent="0.15"/>
    <row r="1377" hidden="1" x14ac:dyDescent="0.15"/>
    <row r="1378" hidden="1" x14ac:dyDescent="0.15"/>
    <row r="1379" hidden="1" x14ac:dyDescent="0.15"/>
    <row r="1380" hidden="1" x14ac:dyDescent="0.15"/>
    <row r="1381" hidden="1" x14ac:dyDescent="0.15"/>
    <row r="1382" hidden="1" x14ac:dyDescent="0.15"/>
    <row r="1383" hidden="1" x14ac:dyDescent="0.15"/>
    <row r="1384" hidden="1" x14ac:dyDescent="0.15"/>
    <row r="1385" hidden="1" x14ac:dyDescent="0.15"/>
    <row r="1386" hidden="1" x14ac:dyDescent="0.15"/>
    <row r="1387" hidden="1" x14ac:dyDescent="0.15"/>
    <row r="1388" hidden="1" x14ac:dyDescent="0.15"/>
    <row r="1389" hidden="1" x14ac:dyDescent="0.15"/>
    <row r="1390" hidden="1" x14ac:dyDescent="0.15"/>
    <row r="1391" hidden="1" x14ac:dyDescent="0.15"/>
    <row r="1392" hidden="1" x14ac:dyDescent="0.15"/>
    <row r="1393" hidden="1" x14ac:dyDescent="0.15"/>
    <row r="1394" hidden="1" x14ac:dyDescent="0.15"/>
    <row r="1395" hidden="1" x14ac:dyDescent="0.15"/>
    <row r="1396" hidden="1" x14ac:dyDescent="0.15"/>
    <row r="1397" hidden="1" x14ac:dyDescent="0.15"/>
    <row r="1398" hidden="1" x14ac:dyDescent="0.15"/>
    <row r="1399" hidden="1" x14ac:dyDescent="0.15"/>
    <row r="1400" hidden="1" x14ac:dyDescent="0.15"/>
    <row r="1401" hidden="1" x14ac:dyDescent="0.15"/>
    <row r="1402" hidden="1" x14ac:dyDescent="0.15"/>
    <row r="1403" hidden="1" x14ac:dyDescent="0.15"/>
    <row r="1404" hidden="1" x14ac:dyDescent="0.15"/>
    <row r="1405" hidden="1" x14ac:dyDescent="0.15"/>
    <row r="1406" hidden="1" x14ac:dyDescent="0.15"/>
    <row r="1407" hidden="1" x14ac:dyDescent="0.15"/>
    <row r="1408" hidden="1" x14ac:dyDescent="0.15"/>
    <row r="1409" hidden="1" x14ac:dyDescent="0.15"/>
    <row r="1410" hidden="1" x14ac:dyDescent="0.15"/>
    <row r="1411" hidden="1" x14ac:dyDescent="0.15"/>
    <row r="1412" hidden="1" x14ac:dyDescent="0.15"/>
    <row r="1413" hidden="1" x14ac:dyDescent="0.15"/>
    <row r="1414" hidden="1" x14ac:dyDescent="0.15"/>
    <row r="1415" hidden="1" x14ac:dyDescent="0.15"/>
    <row r="1416" hidden="1" x14ac:dyDescent="0.15"/>
    <row r="1417" hidden="1" x14ac:dyDescent="0.15"/>
    <row r="1418" hidden="1" x14ac:dyDescent="0.15"/>
    <row r="1419" hidden="1" x14ac:dyDescent="0.15"/>
    <row r="1420" hidden="1" x14ac:dyDescent="0.15"/>
    <row r="1421" hidden="1" x14ac:dyDescent="0.15"/>
    <row r="1422" hidden="1" x14ac:dyDescent="0.15"/>
    <row r="1423" hidden="1" x14ac:dyDescent="0.15"/>
    <row r="1424" hidden="1" x14ac:dyDescent="0.15"/>
    <row r="1425" hidden="1" x14ac:dyDescent="0.15"/>
    <row r="1426" hidden="1" x14ac:dyDescent="0.15"/>
    <row r="1427" hidden="1" x14ac:dyDescent="0.15"/>
    <row r="1428" hidden="1" x14ac:dyDescent="0.15"/>
    <row r="1429" hidden="1" x14ac:dyDescent="0.15"/>
    <row r="1430" hidden="1" x14ac:dyDescent="0.15"/>
    <row r="1431" hidden="1" x14ac:dyDescent="0.15"/>
    <row r="1432" hidden="1" x14ac:dyDescent="0.15"/>
    <row r="1433" hidden="1" x14ac:dyDescent="0.15"/>
    <row r="1434" hidden="1" x14ac:dyDescent="0.15"/>
    <row r="1435" hidden="1" x14ac:dyDescent="0.15"/>
    <row r="1436" hidden="1" x14ac:dyDescent="0.15"/>
    <row r="1437" hidden="1" x14ac:dyDescent="0.15"/>
    <row r="1438" hidden="1" x14ac:dyDescent="0.15"/>
    <row r="1439" hidden="1" x14ac:dyDescent="0.15"/>
    <row r="1440" hidden="1" x14ac:dyDescent="0.15"/>
    <row r="1441" hidden="1" x14ac:dyDescent="0.15"/>
    <row r="1442" hidden="1" x14ac:dyDescent="0.15"/>
    <row r="1443" hidden="1" x14ac:dyDescent="0.15"/>
    <row r="1444" hidden="1" x14ac:dyDescent="0.15"/>
    <row r="1445" hidden="1" x14ac:dyDescent="0.15"/>
    <row r="1446" hidden="1" x14ac:dyDescent="0.15"/>
    <row r="1447" hidden="1" x14ac:dyDescent="0.15"/>
    <row r="1448" hidden="1" x14ac:dyDescent="0.15"/>
    <row r="1449" hidden="1" x14ac:dyDescent="0.15"/>
    <row r="1450" hidden="1" x14ac:dyDescent="0.15"/>
    <row r="1451" hidden="1" x14ac:dyDescent="0.15"/>
    <row r="1452" hidden="1" x14ac:dyDescent="0.15"/>
    <row r="1453" hidden="1" x14ac:dyDescent="0.15"/>
    <row r="1454" hidden="1" x14ac:dyDescent="0.15"/>
    <row r="1455" hidden="1" x14ac:dyDescent="0.15"/>
    <row r="1456" hidden="1" x14ac:dyDescent="0.15"/>
    <row r="1457" hidden="1" x14ac:dyDescent="0.15"/>
    <row r="1458" hidden="1" x14ac:dyDescent="0.15"/>
    <row r="1459" hidden="1" x14ac:dyDescent="0.15"/>
    <row r="1460" hidden="1" x14ac:dyDescent="0.15"/>
    <row r="1461" hidden="1" x14ac:dyDescent="0.15"/>
    <row r="1462" hidden="1" x14ac:dyDescent="0.15"/>
    <row r="1463" hidden="1" x14ac:dyDescent="0.15"/>
    <row r="1464" hidden="1" x14ac:dyDescent="0.15"/>
    <row r="1465" hidden="1" x14ac:dyDescent="0.15"/>
    <row r="1466" hidden="1" x14ac:dyDescent="0.15"/>
    <row r="1467" hidden="1" x14ac:dyDescent="0.15"/>
    <row r="1468" hidden="1" x14ac:dyDescent="0.15"/>
    <row r="1469" hidden="1" x14ac:dyDescent="0.15"/>
    <row r="1470" hidden="1" x14ac:dyDescent="0.15"/>
    <row r="1471" hidden="1" x14ac:dyDescent="0.15"/>
    <row r="1472" hidden="1" x14ac:dyDescent="0.15"/>
    <row r="1473" hidden="1" x14ac:dyDescent="0.15"/>
    <row r="1474" hidden="1" x14ac:dyDescent="0.15"/>
    <row r="1475" hidden="1" x14ac:dyDescent="0.15"/>
    <row r="1476" hidden="1" x14ac:dyDescent="0.15"/>
    <row r="1477" hidden="1" x14ac:dyDescent="0.15"/>
    <row r="1478" hidden="1" x14ac:dyDescent="0.15"/>
    <row r="1479" hidden="1" x14ac:dyDescent="0.15"/>
    <row r="1480" hidden="1" x14ac:dyDescent="0.15"/>
    <row r="1481" hidden="1" x14ac:dyDescent="0.15"/>
    <row r="1482" hidden="1" x14ac:dyDescent="0.15"/>
    <row r="1483" hidden="1" x14ac:dyDescent="0.15"/>
    <row r="1484" hidden="1" x14ac:dyDescent="0.15"/>
    <row r="1485" hidden="1" x14ac:dyDescent="0.15"/>
    <row r="1486" hidden="1" x14ac:dyDescent="0.15"/>
    <row r="1487" hidden="1" x14ac:dyDescent="0.15"/>
    <row r="1488" hidden="1" x14ac:dyDescent="0.15"/>
    <row r="1489" hidden="1" x14ac:dyDescent="0.15"/>
    <row r="1490" hidden="1" x14ac:dyDescent="0.15"/>
    <row r="1491" hidden="1" x14ac:dyDescent="0.15"/>
    <row r="1492" hidden="1" x14ac:dyDescent="0.15"/>
    <row r="1493" hidden="1" x14ac:dyDescent="0.15"/>
    <row r="1494" hidden="1" x14ac:dyDescent="0.15"/>
    <row r="1495" hidden="1" x14ac:dyDescent="0.15"/>
    <row r="1496" hidden="1" x14ac:dyDescent="0.15"/>
    <row r="1497" hidden="1" x14ac:dyDescent="0.15"/>
    <row r="1498" hidden="1" x14ac:dyDescent="0.15"/>
    <row r="1499" hidden="1" x14ac:dyDescent="0.15"/>
    <row r="1500" hidden="1" x14ac:dyDescent="0.15"/>
    <row r="1501" hidden="1" x14ac:dyDescent="0.15"/>
    <row r="1502" hidden="1" x14ac:dyDescent="0.15"/>
    <row r="1503" hidden="1" x14ac:dyDescent="0.15"/>
    <row r="1504" hidden="1" x14ac:dyDescent="0.15"/>
    <row r="1505" hidden="1" x14ac:dyDescent="0.15"/>
    <row r="1506" hidden="1" x14ac:dyDescent="0.15"/>
    <row r="1507" hidden="1" x14ac:dyDescent="0.15"/>
    <row r="1508" hidden="1" x14ac:dyDescent="0.15"/>
    <row r="1509" hidden="1" x14ac:dyDescent="0.15"/>
    <row r="1510" hidden="1" x14ac:dyDescent="0.15"/>
    <row r="1511" hidden="1" x14ac:dyDescent="0.15"/>
    <row r="1512" hidden="1" x14ac:dyDescent="0.15"/>
    <row r="1513" hidden="1" x14ac:dyDescent="0.15"/>
    <row r="1514" hidden="1" x14ac:dyDescent="0.15"/>
    <row r="1515" hidden="1" x14ac:dyDescent="0.15"/>
    <row r="1516" hidden="1" x14ac:dyDescent="0.15"/>
    <row r="1517" hidden="1" x14ac:dyDescent="0.15"/>
    <row r="1518" hidden="1" x14ac:dyDescent="0.15"/>
    <row r="1519" hidden="1" x14ac:dyDescent="0.15"/>
    <row r="1520" hidden="1" x14ac:dyDescent="0.15"/>
    <row r="1521" hidden="1" x14ac:dyDescent="0.15"/>
    <row r="1522" hidden="1" x14ac:dyDescent="0.15"/>
    <row r="1523" hidden="1" x14ac:dyDescent="0.15"/>
    <row r="1524" hidden="1" x14ac:dyDescent="0.15"/>
    <row r="1525" hidden="1" x14ac:dyDescent="0.15"/>
    <row r="1526" hidden="1" x14ac:dyDescent="0.15"/>
    <row r="1527" hidden="1" x14ac:dyDescent="0.15"/>
    <row r="1528" hidden="1" x14ac:dyDescent="0.15"/>
    <row r="1529" hidden="1" x14ac:dyDescent="0.15"/>
    <row r="1530" hidden="1" x14ac:dyDescent="0.15"/>
    <row r="1531" hidden="1" x14ac:dyDescent="0.15"/>
    <row r="1532" hidden="1" x14ac:dyDescent="0.15"/>
    <row r="1533" hidden="1" x14ac:dyDescent="0.15"/>
    <row r="1534" hidden="1" x14ac:dyDescent="0.15"/>
    <row r="1535" hidden="1" x14ac:dyDescent="0.15"/>
    <row r="1536" hidden="1" x14ac:dyDescent="0.15"/>
    <row r="1537" hidden="1" x14ac:dyDescent="0.15"/>
    <row r="1538" hidden="1" x14ac:dyDescent="0.15"/>
    <row r="1539" hidden="1" x14ac:dyDescent="0.15"/>
    <row r="1540" hidden="1" x14ac:dyDescent="0.15"/>
    <row r="1541" hidden="1" x14ac:dyDescent="0.15"/>
    <row r="1542" hidden="1" x14ac:dyDescent="0.15"/>
    <row r="1543" hidden="1" x14ac:dyDescent="0.15"/>
    <row r="1544" hidden="1" x14ac:dyDescent="0.15"/>
    <row r="1545" hidden="1" x14ac:dyDescent="0.15"/>
    <row r="1546" hidden="1" x14ac:dyDescent="0.15"/>
    <row r="1547" hidden="1" x14ac:dyDescent="0.15"/>
    <row r="1548" hidden="1" x14ac:dyDescent="0.15"/>
    <row r="1549" hidden="1" x14ac:dyDescent="0.15"/>
    <row r="1550" hidden="1" x14ac:dyDescent="0.15"/>
    <row r="1551" hidden="1" x14ac:dyDescent="0.15"/>
    <row r="1552" hidden="1" x14ac:dyDescent="0.15"/>
    <row r="1553" hidden="1" x14ac:dyDescent="0.15"/>
    <row r="1554" hidden="1" x14ac:dyDescent="0.15"/>
    <row r="1555" hidden="1" x14ac:dyDescent="0.15"/>
    <row r="1556" hidden="1" x14ac:dyDescent="0.15"/>
    <row r="1557" hidden="1" x14ac:dyDescent="0.15"/>
    <row r="1558" hidden="1" x14ac:dyDescent="0.15"/>
    <row r="1559" hidden="1" x14ac:dyDescent="0.15"/>
    <row r="1560" hidden="1" x14ac:dyDescent="0.15"/>
    <row r="1561" hidden="1" x14ac:dyDescent="0.15"/>
    <row r="1562" hidden="1" x14ac:dyDescent="0.15"/>
    <row r="1563" hidden="1" x14ac:dyDescent="0.15"/>
    <row r="1564" hidden="1" x14ac:dyDescent="0.15"/>
    <row r="1565" hidden="1" x14ac:dyDescent="0.15"/>
    <row r="1566" hidden="1" x14ac:dyDescent="0.15"/>
    <row r="1567" hidden="1" x14ac:dyDescent="0.15"/>
    <row r="1568" hidden="1" x14ac:dyDescent="0.15"/>
    <row r="1569" hidden="1" x14ac:dyDescent="0.15"/>
    <row r="1570" hidden="1" x14ac:dyDescent="0.15"/>
    <row r="1571" hidden="1" x14ac:dyDescent="0.15"/>
    <row r="1572" hidden="1" x14ac:dyDescent="0.15"/>
    <row r="1573" hidden="1" x14ac:dyDescent="0.15"/>
    <row r="1574" hidden="1" x14ac:dyDescent="0.15"/>
    <row r="1575" hidden="1" x14ac:dyDescent="0.15"/>
    <row r="1576" hidden="1" x14ac:dyDescent="0.15"/>
    <row r="1577" hidden="1" x14ac:dyDescent="0.15"/>
    <row r="1578" hidden="1" x14ac:dyDescent="0.15"/>
    <row r="1579" hidden="1" x14ac:dyDescent="0.15"/>
    <row r="1580" hidden="1" x14ac:dyDescent="0.15"/>
    <row r="1581" hidden="1" x14ac:dyDescent="0.15"/>
    <row r="1582" hidden="1" x14ac:dyDescent="0.15"/>
    <row r="1583" hidden="1" x14ac:dyDescent="0.15"/>
    <row r="1584" hidden="1" x14ac:dyDescent="0.15"/>
    <row r="1585" hidden="1" x14ac:dyDescent="0.15"/>
    <row r="1586" hidden="1" x14ac:dyDescent="0.15"/>
    <row r="1587" hidden="1" x14ac:dyDescent="0.15"/>
    <row r="1588" hidden="1" x14ac:dyDescent="0.15"/>
    <row r="1589" hidden="1" x14ac:dyDescent="0.15"/>
    <row r="1590" hidden="1" x14ac:dyDescent="0.15"/>
    <row r="1591" hidden="1" x14ac:dyDescent="0.15"/>
    <row r="1592" hidden="1" x14ac:dyDescent="0.15"/>
    <row r="1593" hidden="1" x14ac:dyDescent="0.15"/>
    <row r="1594" hidden="1" x14ac:dyDescent="0.15"/>
    <row r="1595" hidden="1" x14ac:dyDescent="0.15"/>
    <row r="1596" hidden="1" x14ac:dyDescent="0.15"/>
    <row r="1597" hidden="1" x14ac:dyDescent="0.15"/>
    <row r="1598" hidden="1" x14ac:dyDescent="0.15"/>
    <row r="1599" hidden="1" x14ac:dyDescent="0.15"/>
    <row r="1600" hidden="1" x14ac:dyDescent="0.15"/>
    <row r="1601" hidden="1" x14ac:dyDescent="0.15"/>
    <row r="1602" hidden="1" x14ac:dyDescent="0.15"/>
    <row r="1603" hidden="1" x14ac:dyDescent="0.15"/>
    <row r="1604" hidden="1" x14ac:dyDescent="0.15"/>
    <row r="1605" hidden="1" x14ac:dyDescent="0.15"/>
    <row r="1606" hidden="1" x14ac:dyDescent="0.15"/>
    <row r="1607" hidden="1" x14ac:dyDescent="0.15"/>
    <row r="1608" hidden="1" x14ac:dyDescent="0.15"/>
    <row r="1609" hidden="1" x14ac:dyDescent="0.15"/>
    <row r="1610" hidden="1" x14ac:dyDescent="0.15"/>
    <row r="1611" hidden="1" x14ac:dyDescent="0.15"/>
    <row r="1612" hidden="1" x14ac:dyDescent="0.15"/>
    <row r="1613" hidden="1" x14ac:dyDescent="0.15"/>
    <row r="1614" hidden="1" x14ac:dyDescent="0.15"/>
    <row r="1615" hidden="1" x14ac:dyDescent="0.15"/>
    <row r="1616" hidden="1" x14ac:dyDescent="0.15"/>
    <row r="1617" hidden="1" x14ac:dyDescent="0.15"/>
    <row r="1618" hidden="1" x14ac:dyDescent="0.15"/>
    <row r="1619" hidden="1" x14ac:dyDescent="0.15"/>
    <row r="1620" hidden="1" x14ac:dyDescent="0.15"/>
    <row r="1621" hidden="1" x14ac:dyDescent="0.15"/>
    <row r="1622" hidden="1" x14ac:dyDescent="0.15"/>
    <row r="1623" hidden="1" x14ac:dyDescent="0.15"/>
    <row r="1624" hidden="1" x14ac:dyDescent="0.15"/>
    <row r="1625" hidden="1" x14ac:dyDescent="0.15"/>
    <row r="1626" hidden="1" x14ac:dyDescent="0.15"/>
    <row r="1627" hidden="1" x14ac:dyDescent="0.15"/>
    <row r="1628" hidden="1" x14ac:dyDescent="0.15"/>
    <row r="1629" hidden="1" x14ac:dyDescent="0.15"/>
    <row r="1630" hidden="1" x14ac:dyDescent="0.15"/>
    <row r="1631" hidden="1" x14ac:dyDescent="0.15"/>
    <row r="1632" hidden="1" x14ac:dyDescent="0.15"/>
    <row r="1633" hidden="1" x14ac:dyDescent="0.15"/>
    <row r="1634" hidden="1" x14ac:dyDescent="0.15"/>
    <row r="1635" hidden="1" x14ac:dyDescent="0.15"/>
    <row r="1636" hidden="1" x14ac:dyDescent="0.15"/>
    <row r="1637" hidden="1" x14ac:dyDescent="0.15"/>
    <row r="1638" hidden="1" x14ac:dyDescent="0.15"/>
    <row r="1639" hidden="1" x14ac:dyDescent="0.15"/>
    <row r="1640" hidden="1" x14ac:dyDescent="0.15"/>
    <row r="1641" hidden="1" x14ac:dyDescent="0.15"/>
    <row r="1642" hidden="1" x14ac:dyDescent="0.15"/>
    <row r="1643" hidden="1" x14ac:dyDescent="0.15"/>
    <row r="1644" hidden="1" x14ac:dyDescent="0.15"/>
    <row r="1645" hidden="1" x14ac:dyDescent="0.15"/>
    <row r="1646" hidden="1" x14ac:dyDescent="0.15"/>
    <row r="1647" hidden="1" x14ac:dyDescent="0.15"/>
    <row r="1648" hidden="1" x14ac:dyDescent="0.15"/>
    <row r="1649" hidden="1" x14ac:dyDescent="0.15"/>
    <row r="1650" hidden="1" x14ac:dyDescent="0.15"/>
    <row r="1651" hidden="1" x14ac:dyDescent="0.15"/>
    <row r="1652" hidden="1" x14ac:dyDescent="0.15"/>
    <row r="1653" hidden="1" x14ac:dyDescent="0.15"/>
    <row r="1654" hidden="1" x14ac:dyDescent="0.15"/>
    <row r="1655" hidden="1" x14ac:dyDescent="0.15"/>
    <row r="1656" hidden="1" x14ac:dyDescent="0.15"/>
    <row r="1657" hidden="1" x14ac:dyDescent="0.15"/>
    <row r="1658" hidden="1" x14ac:dyDescent="0.15"/>
    <row r="1659" hidden="1" x14ac:dyDescent="0.15"/>
    <row r="1660" hidden="1" x14ac:dyDescent="0.15"/>
    <row r="1661" hidden="1" x14ac:dyDescent="0.15"/>
    <row r="1662" hidden="1" x14ac:dyDescent="0.15"/>
    <row r="1663" hidden="1" x14ac:dyDescent="0.15"/>
    <row r="1664" hidden="1" x14ac:dyDescent="0.15"/>
    <row r="1665" hidden="1" x14ac:dyDescent="0.15"/>
    <row r="1666" hidden="1" x14ac:dyDescent="0.15"/>
    <row r="1667" hidden="1" x14ac:dyDescent="0.15"/>
    <row r="1668" hidden="1" x14ac:dyDescent="0.15"/>
    <row r="1669" hidden="1" x14ac:dyDescent="0.15"/>
    <row r="1670" hidden="1" x14ac:dyDescent="0.15"/>
    <row r="1671" hidden="1" x14ac:dyDescent="0.15"/>
    <row r="1672" hidden="1" x14ac:dyDescent="0.15"/>
    <row r="1673" hidden="1" x14ac:dyDescent="0.15"/>
    <row r="1674" hidden="1" x14ac:dyDescent="0.15"/>
    <row r="1675" hidden="1" x14ac:dyDescent="0.15"/>
    <row r="1676" hidden="1" x14ac:dyDescent="0.15"/>
    <row r="1677" hidden="1" x14ac:dyDescent="0.15"/>
    <row r="1678" hidden="1" x14ac:dyDescent="0.15"/>
    <row r="1679" hidden="1" x14ac:dyDescent="0.15"/>
    <row r="1680" hidden="1" x14ac:dyDescent="0.15"/>
    <row r="1681" hidden="1" x14ac:dyDescent="0.15"/>
    <row r="1682" hidden="1" x14ac:dyDescent="0.15"/>
    <row r="1683" hidden="1" x14ac:dyDescent="0.15"/>
    <row r="1684" hidden="1" x14ac:dyDescent="0.15"/>
    <row r="1685" hidden="1" x14ac:dyDescent="0.15"/>
    <row r="1686" hidden="1" x14ac:dyDescent="0.15"/>
    <row r="1687" hidden="1" x14ac:dyDescent="0.15"/>
    <row r="1688" hidden="1" x14ac:dyDescent="0.15"/>
    <row r="1689" hidden="1" x14ac:dyDescent="0.15"/>
    <row r="1690" hidden="1" x14ac:dyDescent="0.15"/>
    <row r="1691" hidden="1" x14ac:dyDescent="0.15"/>
    <row r="1692" hidden="1" x14ac:dyDescent="0.15"/>
    <row r="1693" hidden="1" x14ac:dyDescent="0.15"/>
    <row r="1694" hidden="1" x14ac:dyDescent="0.15"/>
    <row r="1695" hidden="1" x14ac:dyDescent="0.15"/>
    <row r="1696" hidden="1" x14ac:dyDescent="0.15"/>
    <row r="1697" hidden="1" x14ac:dyDescent="0.15"/>
    <row r="1698" hidden="1" x14ac:dyDescent="0.15"/>
    <row r="1699" hidden="1" x14ac:dyDescent="0.15"/>
    <row r="1700" hidden="1" x14ac:dyDescent="0.15"/>
    <row r="1701" hidden="1" x14ac:dyDescent="0.15"/>
    <row r="1702" hidden="1" x14ac:dyDescent="0.15"/>
    <row r="1703" hidden="1" x14ac:dyDescent="0.15"/>
    <row r="1704" hidden="1" x14ac:dyDescent="0.15"/>
    <row r="1705" hidden="1" x14ac:dyDescent="0.15"/>
    <row r="1706" hidden="1" x14ac:dyDescent="0.15"/>
    <row r="1707" hidden="1" x14ac:dyDescent="0.15"/>
    <row r="1708" hidden="1" x14ac:dyDescent="0.15"/>
    <row r="1709" hidden="1" x14ac:dyDescent="0.15"/>
    <row r="1710" hidden="1" x14ac:dyDescent="0.15"/>
    <row r="1711" hidden="1" x14ac:dyDescent="0.15"/>
    <row r="1712" hidden="1" x14ac:dyDescent="0.15"/>
    <row r="1713" hidden="1" x14ac:dyDescent="0.15"/>
    <row r="1714" hidden="1" x14ac:dyDescent="0.15"/>
    <row r="1715" hidden="1" x14ac:dyDescent="0.15"/>
    <row r="1716" hidden="1" x14ac:dyDescent="0.15"/>
    <row r="1717" hidden="1" x14ac:dyDescent="0.15"/>
    <row r="1718" hidden="1" x14ac:dyDescent="0.15"/>
    <row r="1719" hidden="1" x14ac:dyDescent="0.15"/>
    <row r="1720" hidden="1" x14ac:dyDescent="0.15"/>
    <row r="1721" hidden="1" x14ac:dyDescent="0.15"/>
    <row r="1722" hidden="1" x14ac:dyDescent="0.15"/>
    <row r="1723" hidden="1" x14ac:dyDescent="0.15"/>
    <row r="1724" hidden="1" x14ac:dyDescent="0.15"/>
    <row r="1725" hidden="1" x14ac:dyDescent="0.15"/>
    <row r="1726" hidden="1" x14ac:dyDescent="0.15"/>
    <row r="1727" hidden="1" x14ac:dyDescent="0.15"/>
    <row r="1728" hidden="1" x14ac:dyDescent="0.15"/>
    <row r="1729" hidden="1" x14ac:dyDescent="0.15"/>
    <row r="1730" hidden="1" x14ac:dyDescent="0.15"/>
    <row r="1731" hidden="1" x14ac:dyDescent="0.15"/>
    <row r="1732" hidden="1" x14ac:dyDescent="0.15"/>
    <row r="1733" hidden="1" x14ac:dyDescent="0.15"/>
    <row r="1734" hidden="1" x14ac:dyDescent="0.15"/>
    <row r="1735" hidden="1" x14ac:dyDescent="0.15"/>
    <row r="1736" hidden="1" x14ac:dyDescent="0.15"/>
    <row r="1737" hidden="1" x14ac:dyDescent="0.15"/>
    <row r="1738" hidden="1" x14ac:dyDescent="0.15"/>
    <row r="1739" hidden="1" x14ac:dyDescent="0.15"/>
    <row r="1740" hidden="1" x14ac:dyDescent="0.15"/>
    <row r="1741" hidden="1" x14ac:dyDescent="0.15"/>
    <row r="1742" hidden="1" x14ac:dyDescent="0.15"/>
    <row r="1743" hidden="1" x14ac:dyDescent="0.15"/>
    <row r="1744" hidden="1" x14ac:dyDescent="0.15"/>
    <row r="1745" hidden="1" x14ac:dyDescent="0.15"/>
    <row r="1746" hidden="1" x14ac:dyDescent="0.15"/>
    <row r="1747" hidden="1" x14ac:dyDescent="0.15"/>
    <row r="1748" hidden="1" x14ac:dyDescent="0.15"/>
    <row r="1749" hidden="1" x14ac:dyDescent="0.15"/>
    <row r="1750" hidden="1" x14ac:dyDescent="0.15"/>
    <row r="1751" hidden="1" x14ac:dyDescent="0.15"/>
    <row r="1752" hidden="1" x14ac:dyDescent="0.15"/>
    <row r="1753" hidden="1" x14ac:dyDescent="0.15"/>
    <row r="1754" hidden="1" x14ac:dyDescent="0.15"/>
    <row r="1755" hidden="1" x14ac:dyDescent="0.15"/>
    <row r="1756" hidden="1" x14ac:dyDescent="0.15"/>
    <row r="1757" hidden="1" x14ac:dyDescent="0.15"/>
    <row r="1758" hidden="1" x14ac:dyDescent="0.15"/>
    <row r="1759" hidden="1" x14ac:dyDescent="0.15"/>
    <row r="1760" hidden="1" x14ac:dyDescent="0.15"/>
    <row r="1761" hidden="1" x14ac:dyDescent="0.15"/>
    <row r="1762" hidden="1" x14ac:dyDescent="0.15"/>
    <row r="1763" hidden="1" x14ac:dyDescent="0.15"/>
    <row r="1764" hidden="1" x14ac:dyDescent="0.15"/>
    <row r="1765" hidden="1" x14ac:dyDescent="0.15"/>
    <row r="1766" hidden="1" x14ac:dyDescent="0.15"/>
    <row r="1767" hidden="1" x14ac:dyDescent="0.15"/>
    <row r="1768" hidden="1" x14ac:dyDescent="0.15"/>
    <row r="1769" hidden="1" x14ac:dyDescent="0.15"/>
    <row r="1770" hidden="1" x14ac:dyDescent="0.15"/>
    <row r="1771" hidden="1" x14ac:dyDescent="0.15"/>
    <row r="1772" hidden="1" x14ac:dyDescent="0.15"/>
    <row r="1773" hidden="1" x14ac:dyDescent="0.15"/>
    <row r="1774" hidden="1" x14ac:dyDescent="0.15"/>
    <row r="1775" hidden="1" x14ac:dyDescent="0.15"/>
    <row r="1776" hidden="1" x14ac:dyDescent="0.15"/>
    <row r="1777" hidden="1" x14ac:dyDescent="0.15"/>
    <row r="1778" hidden="1" x14ac:dyDescent="0.15"/>
    <row r="1779" hidden="1" x14ac:dyDescent="0.15"/>
    <row r="1780" hidden="1" x14ac:dyDescent="0.15"/>
    <row r="1781" hidden="1" x14ac:dyDescent="0.15"/>
    <row r="1782" hidden="1" x14ac:dyDescent="0.15"/>
    <row r="1783" hidden="1" x14ac:dyDescent="0.15"/>
    <row r="1784" hidden="1" x14ac:dyDescent="0.15"/>
    <row r="1785" hidden="1" x14ac:dyDescent="0.15"/>
    <row r="1786" hidden="1" x14ac:dyDescent="0.15"/>
    <row r="1787" hidden="1" x14ac:dyDescent="0.15"/>
    <row r="1788" hidden="1" x14ac:dyDescent="0.15"/>
    <row r="1789" hidden="1" x14ac:dyDescent="0.15"/>
    <row r="1790" hidden="1" x14ac:dyDescent="0.15"/>
    <row r="1791" hidden="1" x14ac:dyDescent="0.15"/>
    <row r="1792" hidden="1" x14ac:dyDescent="0.15"/>
    <row r="1793" hidden="1" x14ac:dyDescent="0.15"/>
    <row r="1794" hidden="1" x14ac:dyDescent="0.15"/>
    <row r="1795" hidden="1" x14ac:dyDescent="0.15"/>
    <row r="1796" hidden="1" x14ac:dyDescent="0.15"/>
    <row r="1797" hidden="1" x14ac:dyDescent="0.15"/>
    <row r="1798" hidden="1" x14ac:dyDescent="0.15"/>
    <row r="1799" hidden="1" x14ac:dyDescent="0.15"/>
    <row r="1800" hidden="1" x14ac:dyDescent="0.15"/>
    <row r="1801" hidden="1" x14ac:dyDescent="0.15"/>
    <row r="1802" hidden="1" x14ac:dyDescent="0.15"/>
    <row r="1803" hidden="1" x14ac:dyDescent="0.15"/>
    <row r="1804" hidden="1" x14ac:dyDescent="0.15"/>
    <row r="1805" hidden="1" x14ac:dyDescent="0.15"/>
    <row r="1806" hidden="1" x14ac:dyDescent="0.15"/>
    <row r="1807" hidden="1" x14ac:dyDescent="0.15"/>
    <row r="1808" hidden="1" x14ac:dyDescent="0.15"/>
    <row r="1809" hidden="1" x14ac:dyDescent="0.15"/>
    <row r="1810" hidden="1" x14ac:dyDescent="0.15"/>
    <row r="1811" hidden="1" x14ac:dyDescent="0.15"/>
    <row r="1812" hidden="1" x14ac:dyDescent="0.15"/>
    <row r="1813" hidden="1" x14ac:dyDescent="0.15"/>
    <row r="1814" hidden="1" x14ac:dyDescent="0.15"/>
    <row r="1815" hidden="1" x14ac:dyDescent="0.15"/>
    <row r="1816" hidden="1" x14ac:dyDescent="0.15"/>
    <row r="1817" hidden="1" x14ac:dyDescent="0.15"/>
    <row r="1818" hidden="1" x14ac:dyDescent="0.15"/>
    <row r="1819" hidden="1" x14ac:dyDescent="0.15"/>
    <row r="1820" hidden="1" x14ac:dyDescent="0.15"/>
    <row r="1821" hidden="1" x14ac:dyDescent="0.15"/>
    <row r="1822" hidden="1" x14ac:dyDescent="0.15"/>
    <row r="1823" hidden="1" x14ac:dyDescent="0.15"/>
    <row r="1824" hidden="1" x14ac:dyDescent="0.15"/>
    <row r="1825" hidden="1" x14ac:dyDescent="0.15"/>
    <row r="1826" hidden="1" x14ac:dyDescent="0.15"/>
    <row r="1827" hidden="1" x14ac:dyDescent="0.15"/>
    <row r="1828" hidden="1" x14ac:dyDescent="0.15"/>
    <row r="1829" hidden="1" x14ac:dyDescent="0.15"/>
    <row r="1830" hidden="1" x14ac:dyDescent="0.15"/>
    <row r="1831" hidden="1" x14ac:dyDescent="0.15"/>
    <row r="1832" hidden="1" x14ac:dyDescent="0.15"/>
    <row r="1833" hidden="1" x14ac:dyDescent="0.15"/>
    <row r="1834" hidden="1" x14ac:dyDescent="0.15"/>
    <row r="1835" hidden="1" x14ac:dyDescent="0.15"/>
    <row r="1836" hidden="1" x14ac:dyDescent="0.15"/>
    <row r="1837" hidden="1" x14ac:dyDescent="0.15"/>
    <row r="1838" hidden="1" x14ac:dyDescent="0.15"/>
    <row r="1839" hidden="1" x14ac:dyDescent="0.15"/>
    <row r="1840" hidden="1" x14ac:dyDescent="0.15"/>
    <row r="1841" hidden="1" x14ac:dyDescent="0.15"/>
    <row r="1842" hidden="1" x14ac:dyDescent="0.15"/>
    <row r="1843" hidden="1" x14ac:dyDescent="0.15"/>
    <row r="1844" hidden="1" x14ac:dyDescent="0.15"/>
    <row r="1845" hidden="1" x14ac:dyDescent="0.15"/>
    <row r="1846" hidden="1" x14ac:dyDescent="0.15"/>
    <row r="1847" hidden="1" x14ac:dyDescent="0.15"/>
    <row r="1848" hidden="1" x14ac:dyDescent="0.15"/>
    <row r="1849" hidden="1" x14ac:dyDescent="0.15"/>
    <row r="1850" hidden="1" x14ac:dyDescent="0.15"/>
    <row r="1851" hidden="1" x14ac:dyDescent="0.15"/>
    <row r="1852" hidden="1" x14ac:dyDescent="0.15"/>
    <row r="1853" hidden="1" x14ac:dyDescent="0.15"/>
    <row r="1854" hidden="1" x14ac:dyDescent="0.15"/>
    <row r="1855" hidden="1" x14ac:dyDescent="0.15"/>
    <row r="1856" hidden="1" x14ac:dyDescent="0.15"/>
    <row r="1857" hidden="1" x14ac:dyDescent="0.15"/>
    <row r="1858" hidden="1" x14ac:dyDescent="0.15"/>
    <row r="1859" hidden="1" x14ac:dyDescent="0.15"/>
    <row r="1860" hidden="1" x14ac:dyDescent="0.15"/>
    <row r="1861" hidden="1" x14ac:dyDescent="0.15"/>
    <row r="1862" hidden="1" x14ac:dyDescent="0.15"/>
    <row r="1863" hidden="1" x14ac:dyDescent="0.15"/>
    <row r="1864" hidden="1" x14ac:dyDescent="0.15"/>
    <row r="1865" hidden="1" x14ac:dyDescent="0.15"/>
    <row r="1866" hidden="1" x14ac:dyDescent="0.15"/>
    <row r="1867" hidden="1" x14ac:dyDescent="0.15"/>
    <row r="1868" hidden="1" x14ac:dyDescent="0.15"/>
    <row r="1869" hidden="1" x14ac:dyDescent="0.15"/>
    <row r="1870" hidden="1" x14ac:dyDescent="0.15"/>
    <row r="1871" hidden="1" x14ac:dyDescent="0.15"/>
    <row r="1872" hidden="1" x14ac:dyDescent="0.15"/>
    <row r="1873" hidden="1" x14ac:dyDescent="0.15"/>
    <row r="1874" hidden="1" x14ac:dyDescent="0.15"/>
    <row r="1875" hidden="1" x14ac:dyDescent="0.15"/>
    <row r="1876" hidden="1" x14ac:dyDescent="0.15"/>
    <row r="1877" hidden="1" x14ac:dyDescent="0.15"/>
    <row r="1878" hidden="1" x14ac:dyDescent="0.15"/>
    <row r="1879" hidden="1" x14ac:dyDescent="0.15"/>
    <row r="1880" hidden="1" x14ac:dyDescent="0.15"/>
    <row r="1881" hidden="1" x14ac:dyDescent="0.15"/>
    <row r="1882" hidden="1" x14ac:dyDescent="0.15"/>
    <row r="1883" hidden="1" x14ac:dyDescent="0.15"/>
    <row r="1884" hidden="1" x14ac:dyDescent="0.15"/>
    <row r="1885" hidden="1" x14ac:dyDescent="0.15"/>
    <row r="1886" hidden="1" x14ac:dyDescent="0.15"/>
    <row r="1887" hidden="1" x14ac:dyDescent="0.15"/>
    <row r="1888" hidden="1" x14ac:dyDescent="0.15"/>
    <row r="1889" hidden="1" x14ac:dyDescent="0.15"/>
    <row r="1890" hidden="1" x14ac:dyDescent="0.15"/>
    <row r="1891" hidden="1" x14ac:dyDescent="0.15"/>
    <row r="1892" hidden="1" x14ac:dyDescent="0.15"/>
    <row r="1893" hidden="1" x14ac:dyDescent="0.15"/>
    <row r="1894" hidden="1" x14ac:dyDescent="0.15"/>
    <row r="1895" hidden="1" x14ac:dyDescent="0.15"/>
    <row r="1896" hidden="1" x14ac:dyDescent="0.15"/>
    <row r="1897" hidden="1" x14ac:dyDescent="0.15"/>
    <row r="1898" hidden="1" x14ac:dyDescent="0.15"/>
    <row r="1899" hidden="1" x14ac:dyDescent="0.15"/>
    <row r="1900" hidden="1" x14ac:dyDescent="0.15"/>
    <row r="1901" hidden="1" x14ac:dyDescent="0.15"/>
    <row r="1902" hidden="1" x14ac:dyDescent="0.15"/>
    <row r="1903" hidden="1" x14ac:dyDescent="0.15"/>
    <row r="1904" hidden="1" x14ac:dyDescent="0.15"/>
    <row r="1905" hidden="1" x14ac:dyDescent="0.15"/>
    <row r="1906" hidden="1" x14ac:dyDescent="0.15"/>
    <row r="1907" hidden="1" x14ac:dyDescent="0.15"/>
    <row r="1908" hidden="1" x14ac:dyDescent="0.15"/>
    <row r="1909" hidden="1" x14ac:dyDescent="0.15"/>
    <row r="1910" hidden="1" x14ac:dyDescent="0.15"/>
    <row r="1911" hidden="1" x14ac:dyDescent="0.15"/>
    <row r="1912" hidden="1" x14ac:dyDescent="0.15"/>
    <row r="1913" hidden="1" x14ac:dyDescent="0.15"/>
    <row r="1914" hidden="1" x14ac:dyDescent="0.15"/>
    <row r="1915" hidden="1" x14ac:dyDescent="0.15"/>
    <row r="1916" hidden="1" x14ac:dyDescent="0.15"/>
    <row r="1917" hidden="1" x14ac:dyDescent="0.15"/>
    <row r="1918" hidden="1" x14ac:dyDescent="0.15"/>
    <row r="1919" hidden="1" x14ac:dyDescent="0.15"/>
    <row r="1920" hidden="1" x14ac:dyDescent="0.15"/>
    <row r="1921" hidden="1" x14ac:dyDescent="0.15"/>
    <row r="1922" hidden="1" x14ac:dyDescent="0.15"/>
    <row r="1923" hidden="1" x14ac:dyDescent="0.15"/>
    <row r="1924" hidden="1" x14ac:dyDescent="0.15"/>
    <row r="1925" hidden="1" x14ac:dyDescent="0.15"/>
    <row r="1926" hidden="1" x14ac:dyDescent="0.15"/>
    <row r="1927" hidden="1" x14ac:dyDescent="0.15"/>
    <row r="1928" hidden="1" x14ac:dyDescent="0.15"/>
    <row r="1929" hidden="1" x14ac:dyDescent="0.15"/>
    <row r="1930" hidden="1" x14ac:dyDescent="0.15"/>
    <row r="1931" hidden="1" x14ac:dyDescent="0.15"/>
    <row r="1932" hidden="1" x14ac:dyDescent="0.15"/>
    <row r="1933" hidden="1" x14ac:dyDescent="0.15"/>
    <row r="1934" hidden="1" x14ac:dyDescent="0.15"/>
    <row r="1935" hidden="1" x14ac:dyDescent="0.15"/>
    <row r="1936" hidden="1" x14ac:dyDescent="0.15"/>
    <row r="1937" hidden="1" x14ac:dyDescent="0.15"/>
    <row r="1938" hidden="1" x14ac:dyDescent="0.15"/>
    <row r="1939" hidden="1" x14ac:dyDescent="0.15"/>
    <row r="1940" hidden="1" x14ac:dyDescent="0.15"/>
    <row r="1941" hidden="1" x14ac:dyDescent="0.15"/>
    <row r="1942" hidden="1" x14ac:dyDescent="0.15"/>
    <row r="1943" hidden="1" x14ac:dyDescent="0.15"/>
    <row r="1944" hidden="1" x14ac:dyDescent="0.15"/>
    <row r="1945" hidden="1" x14ac:dyDescent="0.15"/>
    <row r="1946" hidden="1" x14ac:dyDescent="0.15"/>
    <row r="1947" hidden="1" x14ac:dyDescent="0.15"/>
    <row r="1948" hidden="1" x14ac:dyDescent="0.15"/>
    <row r="1949" hidden="1" x14ac:dyDescent="0.15"/>
    <row r="1950" hidden="1" x14ac:dyDescent="0.15"/>
    <row r="1951" hidden="1" x14ac:dyDescent="0.15"/>
    <row r="1952" hidden="1" x14ac:dyDescent="0.15"/>
    <row r="1953" hidden="1" x14ac:dyDescent="0.15"/>
    <row r="1954" hidden="1" x14ac:dyDescent="0.15"/>
    <row r="1955" hidden="1" x14ac:dyDescent="0.15"/>
    <row r="1956" hidden="1" x14ac:dyDescent="0.15"/>
    <row r="1957" hidden="1" x14ac:dyDescent="0.15"/>
    <row r="1958" hidden="1" x14ac:dyDescent="0.15"/>
    <row r="1959" hidden="1" x14ac:dyDescent="0.15"/>
    <row r="1960" hidden="1" x14ac:dyDescent="0.15"/>
    <row r="1961" hidden="1" x14ac:dyDescent="0.15"/>
    <row r="1962" hidden="1" x14ac:dyDescent="0.15"/>
    <row r="1963" hidden="1" x14ac:dyDescent="0.15"/>
    <row r="1964" hidden="1" x14ac:dyDescent="0.15"/>
    <row r="1965" hidden="1" x14ac:dyDescent="0.15"/>
    <row r="1966" hidden="1" x14ac:dyDescent="0.15"/>
    <row r="1967" hidden="1" x14ac:dyDescent="0.15"/>
    <row r="1968" hidden="1" x14ac:dyDescent="0.15"/>
    <row r="1969" hidden="1" x14ac:dyDescent="0.15"/>
    <row r="1970" hidden="1" x14ac:dyDescent="0.15"/>
    <row r="1971" hidden="1" x14ac:dyDescent="0.15"/>
    <row r="1972" hidden="1" x14ac:dyDescent="0.15"/>
    <row r="1973" hidden="1" x14ac:dyDescent="0.15"/>
    <row r="1974" hidden="1" x14ac:dyDescent="0.15"/>
    <row r="1975" hidden="1" x14ac:dyDescent="0.15"/>
    <row r="1976" hidden="1" x14ac:dyDescent="0.15"/>
    <row r="1977" hidden="1" x14ac:dyDescent="0.15"/>
    <row r="1978" hidden="1" x14ac:dyDescent="0.15"/>
    <row r="1979" hidden="1" x14ac:dyDescent="0.15"/>
    <row r="1980" hidden="1" x14ac:dyDescent="0.15"/>
    <row r="1981" hidden="1" x14ac:dyDescent="0.15"/>
    <row r="1982" hidden="1" x14ac:dyDescent="0.15"/>
    <row r="1983" hidden="1" x14ac:dyDescent="0.15"/>
    <row r="1984" hidden="1" x14ac:dyDescent="0.15"/>
    <row r="1985" hidden="1" x14ac:dyDescent="0.15"/>
    <row r="1986" hidden="1" x14ac:dyDescent="0.15"/>
    <row r="1987" hidden="1" x14ac:dyDescent="0.15"/>
    <row r="1988" hidden="1" x14ac:dyDescent="0.15"/>
    <row r="1989" hidden="1" x14ac:dyDescent="0.15"/>
    <row r="1990" hidden="1" x14ac:dyDescent="0.15"/>
    <row r="1991" hidden="1" x14ac:dyDescent="0.15"/>
    <row r="1992" hidden="1" x14ac:dyDescent="0.15"/>
  </sheetData>
  <mergeCells count="8">
    <mergeCell ref="B36:D36"/>
    <mergeCell ref="E36:M36"/>
    <mergeCell ref="M8:N8"/>
    <mergeCell ref="M1:N1"/>
    <mergeCell ref="B16:L16"/>
    <mergeCell ref="C26:C35"/>
    <mergeCell ref="B26:B35"/>
    <mergeCell ref="B25:C25"/>
  </mergeCells>
  <phoneticPr fontId="1"/>
  <dataValidations count="2">
    <dataValidation type="list" allowBlank="1" showInputMessage="1" showErrorMessage="1" sqref="M26:M35">
      <formula1>"未,済"</formula1>
    </dataValidation>
    <dataValidation type="textLength" allowBlank="1" showInputMessage="1" showErrorMessage="1" error="授業コードは英数字9桁もしくは10桁です。_x000a_シラバスなどで確認してください。" sqref="E26:E35">
      <formula1>9</formula1>
      <formula2>10</formula2>
    </dataValidation>
  </dataValidations>
  <hyperlinks>
    <hyperlink ref="F15" r:id="rId1" display="https://skipwise.chiba-u.jp/course/"/>
  </hyperlinks>
  <pageMargins left="0.7" right="0.7" top="0.75" bottom="0.75" header="0.3" footer="0.3"/>
  <pageSetup paperSize="9" scale="60"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J45"/>
  <sheetViews>
    <sheetView view="pageBreakPreview" zoomScale="90" zoomScaleNormal="40" zoomScaleSheetLayoutView="90" workbookViewId="0">
      <selection activeCell="D21" sqref="D21"/>
    </sheetView>
  </sheetViews>
  <sheetFormatPr defaultColWidth="0" defaultRowHeight="13.5" zeroHeight="1" x14ac:dyDescent="0.15"/>
  <cols>
    <col min="1" max="1" width="8.875" style="9" customWidth="1"/>
    <col min="2" max="7" width="22.75" style="9" customWidth="1"/>
    <col min="8" max="8" width="8.875" style="9" customWidth="1"/>
    <col min="9" max="10" width="0" style="9" hidden="1" customWidth="1"/>
    <col min="11" max="16384" width="8.875" style="9" hidden="1"/>
  </cols>
  <sheetData>
    <row r="1" spans="1:8" customFormat="1" ht="18.75" x14ac:dyDescent="0.15">
      <c r="A1" s="9"/>
      <c r="B1" s="9"/>
      <c r="C1" s="9"/>
      <c r="D1" s="9"/>
      <c r="E1" s="9"/>
      <c r="F1" s="9"/>
      <c r="G1" s="9"/>
      <c r="H1" s="82" t="s">
        <v>34</v>
      </c>
    </row>
    <row r="2" spans="1:8" customFormat="1" ht="39" customHeight="1" x14ac:dyDescent="0.15">
      <c r="A2" s="9"/>
      <c r="B2" s="9"/>
      <c r="C2" s="9"/>
      <c r="D2" s="9"/>
      <c r="E2" s="9"/>
      <c r="F2" s="9"/>
      <c r="G2" s="9"/>
      <c r="H2" s="9"/>
    </row>
    <row r="3" spans="1:8" s="49" customFormat="1" x14ac:dyDescent="0.15">
      <c r="A3" s="48"/>
      <c r="B3" s="11" t="s">
        <v>29</v>
      </c>
      <c r="C3" s="11"/>
      <c r="D3" s="11"/>
      <c r="E3" s="11"/>
      <c r="F3" s="11"/>
      <c r="G3" s="48"/>
      <c r="H3" s="48"/>
    </row>
    <row r="4" spans="1:8" customFormat="1" ht="14.25" thickBot="1" x14ac:dyDescent="0.2">
      <c r="A4" s="9"/>
      <c r="B4" s="11"/>
      <c r="C4" s="11"/>
      <c r="D4" s="11"/>
      <c r="E4" s="11"/>
      <c r="F4" s="11"/>
      <c r="G4" s="9"/>
      <c r="H4" s="9"/>
    </row>
    <row r="5" spans="1:8" s="1" customFormat="1" ht="27.75" thickBot="1" x14ac:dyDescent="0.2">
      <c r="A5" s="12"/>
      <c r="B5" s="33" t="s">
        <v>48</v>
      </c>
      <c r="C5" s="6" t="s">
        <v>76</v>
      </c>
      <c r="D5" s="6" t="s">
        <v>49</v>
      </c>
      <c r="E5" s="6" t="s">
        <v>50</v>
      </c>
      <c r="F5" s="7" t="s">
        <v>6</v>
      </c>
      <c r="G5" s="8" t="s">
        <v>10</v>
      </c>
      <c r="H5" s="12"/>
    </row>
    <row r="6" spans="1:8" s="51" customFormat="1" ht="34.9" customHeight="1" x14ac:dyDescent="0.25">
      <c r="A6" s="50"/>
      <c r="B6" s="111">
        <f>'03 国際日本学学習記録'!M26</f>
        <v>0</v>
      </c>
      <c r="C6" s="111">
        <f>'03 国際日本学学習記録'!M40</f>
        <v>0</v>
      </c>
      <c r="D6" s="111">
        <f>'03 国際日本学学習記録'!M58</f>
        <v>0</v>
      </c>
      <c r="E6" s="111">
        <f>'03 国際日本学学習記録'!M71</f>
        <v>0</v>
      </c>
      <c r="F6" s="111">
        <f>'03 国際日本学学習記録'!M84</f>
        <v>0</v>
      </c>
      <c r="G6" s="111">
        <f>SUM(B6:F6)</f>
        <v>0</v>
      </c>
      <c r="H6" s="50"/>
    </row>
    <row r="7" spans="1:8" customFormat="1" ht="14.25" thickBot="1" x14ac:dyDescent="0.2">
      <c r="A7" s="9"/>
      <c r="B7" s="125" t="s">
        <v>75</v>
      </c>
      <c r="C7" s="126"/>
      <c r="D7" s="110" t="s">
        <v>72</v>
      </c>
      <c r="E7" s="110" t="s">
        <v>73</v>
      </c>
      <c r="F7" s="110" t="s">
        <v>74</v>
      </c>
      <c r="G7" s="5"/>
      <c r="H7" s="9"/>
    </row>
    <row r="8" spans="1:8" customFormat="1" x14ac:dyDescent="0.15">
      <c r="A8" s="9"/>
      <c r="B8" s="9"/>
      <c r="C8" s="9"/>
      <c r="D8" s="9"/>
      <c r="E8" s="9"/>
      <c r="F8" s="9"/>
      <c r="G8" s="9"/>
      <c r="H8" s="9"/>
    </row>
    <row r="9" spans="1:8" customFormat="1" x14ac:dyDescent="0.15">
      <c r="A9" s="9"/>
      <c r="B9" s="9"/>
      <c r="C9" s="9"/>
      <c r="D9" s="9"/>
      <c r="E9" s="9"/>
      <c r="F9" s="9"/>
      <c r="G9" s="9"/>
      <c r="H9" s="9"/>
    </row>
    <row r="10" spans="1:8" s="49" customFormat="1" ht="24.75" customHeight="1" x14ac:dyDescent="0.15">
      <c r="A10" s="48"/>
      <c r="B10" s="11" t="s">
        <v>30</v>
      </c>
      <c r="C10" s="11"/>
      <c r="D10" s="11"/>
      <c r="E10" s="11"/>
      <c r="F10" s="11"/>
      <c r="G10" s="11"/>
      <c r="H10" s="48"/>
    </row>
    <row r="11" spans="1:8" s="49" customFormat="1" ht="24.75" customHeight="1" x14ac:dyDescent="0.15">
      <c r="A11" s="48"/>
      <c r="B11" s="11" t="s">
        <v>65</v>
      </c>
      <c r="C11" s="11"/>
      <c r="D11" s="11"/>
      <c r="E11" s="11"/>
      <c r="F11" s="11"/>
      <c r="G11" s="11"/>
      <c r="H11" s="48"/>
    </row>
    <row r="12" spans="1:8" s="49" customFormat="1" ht="24.75" customHeight="1" x14ac:dyDescent="0.15">
      <c r="A12" s="48"/>
      <c r="B12" s="11" t="s">
        <v>70</v>
      </c>
      <c r="C12" s="11"/>
      <c r="D12" s="11"/>
      <c r="E12" s="11"/>
      <c r="F12" s="11"/>
      <c r="G12" s="11"/>
      <c r="H12" s="48"/>
    </row>
    <row r="13" spans="1:8" customFormat="1" ht="24.75" customHeight="1" thickBot="1" x14ac:dyDescent="0.2">
      <c r="A13" s="9"/>
      <c r="B13" s="10"/>
      <c r="C13" s="10"/>
      <c r="D13" s="11"/>
      <c r="E13" s="11"/>
      <c r="F13" s="11"/>
      <c r="G13" s="11"/>
      <c r="H13" s="9"/>
    </row>
    <row r="14" spans="1:8" customFormat="1" ht="30" customHeight="1" thickTop="1" thickBot="1" x14ac:dyDescent="0.2">
      <c r="A14" s="9"/>
      <c r="B14" s="100" t="s">
        <v>37</v>
      </c>
      <c r="C14" s="99">
        <f>IF(B6+C6&gt;20,20,B6+C6)</f>
        <v>0</v>
      </c>
      <c r="D14" s="105" t="str">
        <f>IF(B6+C6&gt;20,"★国際日本科目：取得単位数が20単位を超えています。超えた単位は修了要件単位数としてカウントされませんのでご注意ください。","")</f>
        <v/>
      </c>
      <c r="E14" s="94"/>
      <c r="F14" s="95"/>
      <c r="G14" s="95"/>
      <c r="H14" s="95"/>
    </row>
    <row r="15" spans="1:8" customFormat="1" ht="30" customHeight="1" thickTop="1" thickBot="1" x14ac:dyDescent="0.2">
      <c r="A15" s="9"/>
      <c r="B15" s="101" t="s">
        <v>25</v>
      </c>
      <c r="C15" s="113">
        <f>IF(B6+C6&lt;4,4-(B6+C6),0)</f>
        <v>4</v>
      </c>
      <c r="D15" s="106" t="str">
        <f>IF(B6+C6&lt;2,"★国際日本科目は最低2単位の履修が必要です。","必須単位数は履修済みです。")</f>
        <v>★国際日本科目は最低2単位の履修が必要です。</v>
      </c>
      <c r="E15" s="96"/>
      <c r="F15" s="96"/>
      <c r="G15" s="96"/>
      <c r="H15" s="9"/>
    </row>
    <row r="16" spans="1:8" customFormat="1" ht="30" customHeight="1" thickTop="1" thickBot="1" x14ac:dyDescent="0.2">
      <c r="A16" s="9"/>
      <c r="B16" s="102" t="s">
        <v>54</v>
      </c>
      <c r="C16" s="99">
        <f>IF(D6&gt;10,10,D6)</f>
        <v>0</v>
      </c>
      <c r="D16" s="107" t="str">
        <f>IF(D6&gt;10,"★英語科目：取得単位数が10単位を超えています。超えた単位は修了要件単位数としてカウントされませんのでご注意ください。","")</f>
        <v/>
      </c>
      <c r="E16" s="94"/>
      <c r="F16" s="95"/>
      <c r="G16" s="95"/>
      <c r="H16" s="95"/>
    </row>
    <row r="17" spans="1:8" customFormat="1" ht="30" customHeight="1" thickTop="1" thickBot="1" x14ac:dyDescent="0.2">
      <c r="A17" s="9"/>
      <c r="B17" s="103" t="s">
        <v>25</v>
      </c>
      <c r="C17" s="113">
        <f>IF(D6&lt;6,6-D6,0)</f>
        <v>6</v>
      </c>
      <c r="D17" s="106" t="str">
        <f>IF(D6&lt;6,"★英語科目は最低6単位の履修が必要です。","必須単位数は履修済みです。")</f>
        <v>★英語科目は最低6単位の履修が必要です。</v>
      </c>
      <c r="E17" s="96"/>
      <c r="F17" s="96"/>
      <c r="G17" s="96"/>
      <c r="H17" s="9"/>
    </row>
    <row r="18" spans="1:8" customFormat="1" ht="30" customHeight="1" thickTop="1" thickBot="1" x14ac:dyDescent="0.2">
      <c r="A18" s="9"/>
      <c r="B18" s="104" t="s">
        <v>55</v>
      </c>
      <c r="C18" s="99">
        <f>IF(E6&gt;8,8,E6)</f>
        <v>0</v>
      </c>
      <c r="D18" s="108" t="str">
        <f>IF(E6&gt;8,"★専門/展開英語：取得単位数が8単位を超えています。超えた単位は修了要件単位数としてカウントされませんのでご注意ください。","")</f>
        <v/>
      </c>
      <c r="E18" s="46"/>
      <c r="F18" s="46"/>
      <c r="G18" s="9"/>
      <c r="H18" s="9"/>
    </row>
    <row r="19" spans="1:8" customFormat="1" ht="30" customHeight="1" thickTop="1" thickBot="1" x14ac:dyDescent="0.2">
      <c r="A19" s="9"/>
      <c r="B19" s="103" t="s">
        <v>25</v>
      </c>
      <c r="C19" s="113">
        <f>IF(E6&lt;2,2-E6,0)</f>
        <v>2</v>
      </c>
      <c r="D19" s="106" t="str">
        <f>IF(E6&lt;2,"★専門/展開英語は最低2単位の履修が必要です。","必須単位数は履修済みです。")</f>
        <v>★専門/展開英語は最低2単位の履修が必要です。</v>
      </c>
      <c r="E19" s="96"/>
      <c r="F19" s="96"/>
      <c r="G19" s="96"/>
      <c r="H19" s="9"/>
    </row>
    <row r="20" spans="1:8" customFormat="1" ht="30" customHeight="1" thickTop="1" thickBot="1" x14ac:dyDescent="0.2">
      <c r="A20" s="9"/>
      <c r="B20" s="104" t="s">
        <v>6</v>
      </c>
      <c r="C20" s="99">
        <f>IF(F6&gt;8,8,F6)</f>
        <v>0</v>
      </c>
      <c r="D20" s="107" t="str">
        <f>IF(F6&gt;8,"★留学：取得単位数が8単位を超えています。超えた単位は修了要件単位数としてカウントされませんのでご注意ください。","")</f>
        <v/>
      </c>
      <c r="E20" s="94"/>
      <c r="F20" s="95"/>
      <c r="G20" s="95"/>
      <c r="H20" s="95"/>
    </row>
    <row r="21" spans="1:8" customFormat="1" ht="30" customHeight="1" thickTop="1" thickBot="1" x14ac:dyDescent="0.2">
      <c r="A21" s="9"/>
      <c r="B21" s="103" t="s">
        <v>25</v>
      </c>
      <c r="C21" s="113">
        <f>IF(F6&lt;4,4-F6,0)</f>
        <v>4</v>
      </c>
      <c r="D21" s="109" t="str">
        <f>IF(F6&lt;4,"★留学は最低4単位の履修が必要です。","必須単位数は履修済みです。")</f>
        <v>★留学は最低4単位の履修が必要です。</v>
      </c>
      <c r="E21" s="53"/>
      <c r="F21" s="46"/>
      <c r="G21" s="9"/>
      <c r="H21" s="9"/>
    </row>
    <row r="22" spans="1:8" customFormat="1" ht="19.899999999999999" customHeight="1" thickTop="1" thickBot="1" x14ac:dyDescent="0.2">
      <c r="A22" s="9"/>
      <c r="B22" s="9"/>
      <c r="C22" s="9"/>
      <c r="D22" s="9"/>
      <c r="E22" s="9"/>
      <c r="F22" s="9"/>
      <c r="G22" s="91" t="s">
        <v>71</v>
      </c>
      <c r="H22" s="9"/>
    </row>
    <row r="23" spans="1:8" customFormat="1" ht="19.899999999999999" customHeight="1" x14ac:dyDescent="0.15">
      <c r="A23" s="9"/>
      <c r="B23" s="9"/>
      <c r="C23" s="47" t="s">
        <v>26</v>
      </c>
      <c r="D23" s="80"/>
      <c r="E23" s="9"/>
      <c r="F23" s="9"/>
      <c r="G23" s="92"/>
    </row>
    <row r="24" spans="1:8" customFormat="1" ht="19.899999999999999" customHeight="1" x14ac:dyDescent="0.2">
      <c r="A24" s="9"/>
      <c r="B24" s="9"/>
      <c r="C24" s="97">
        <f>SUM(C14,C16,C18,C20)</f>
        <v>0</v>
      </c>
      <c r="D24" s="77"/>
      <c r="E24" s="9"/>
      <c r="F24" s="9"/>
      <c r="G24" s="112">
        <f>IF(AND(C24&gt;=30,C15+C17+C19+C21=0),0,IF(30-C24&gt;=(C15+C17+C19+C21),30-C24,C15+C17+C19+C21))</f>
        <v>30</v>
      </c>
      <c r="H24" s="98"/>
    </row>
    <row r="25" spans="1:8" ht="14.25" thickBot="1" x14ac:dyDescent="0.2">
      <c r="D25" s="78"/>
      <c r="G25" s="93"/>
    </row>
    <row r="26" spans="1:8" x14ac:dyDescent="0.15">
      <c r="D26" s="79"/>
    </row>
    <row r="27" spans="1:8" hidden="1" x14ac:dyDescent="0.15"/>
    <row r="28" spans="1:8" hidden="1" x14ac:dyDescent="0.15"/>
    <row r="29" spans="1:8" hidden="1" x14ac:dyDescent="0.15"/>
    <row r="30" spans="1:8" hidden="1" x14ac:dyDescent="0.15"/>
    <row r="31" spans="1:8" hidden="1" x14ac:dyDescent="0.15"/>
    <row r="32" spans="1:8" hidden="1" x14ac:dyDescent="0.15"/>
    <row r="33" hidden="1" x14ac:dyDescent="0.15"/>
    <row r="34" hidden="1" x14ac:dyDescent="0.15"/>
    <row r="35" hidden="1" x14ac:dyDescent="0.15"/>
    <row r="36" hidden="1" x14ac:dyDescent="0.15"/>
    <row r="37" hidden="1" x14ac:dyDescent="0.15"/>
    <row r="38" hidden="1" x14ac:dyDescent="0.15"/>
    <row r="39" hidden="1" x14ac:dyDescent="0.15"/>
    <row r="40" hidden="1" x14ac:dyDescent="0.15"/>
    <row r="41" hidden="1" x14ac:dyDescent="0.15"/>
    <row r="42" hidden="1" x14ac:dyDescent="0.15"/>
    <row r="43" hidden="1" x14ac:dyDescent="0.15"/>
    <row r="44" x14ac:dyDescent="0.15"/>
    <row r="45" x14ac:dyDescent="0.15"/>
  </sheetData>
  <mergeCells count="1">
    <mergeCell ref="B7:C7"/>
  </mergeCells>
  <phoneticPr fontId="1"/>
  <pageMargins left="0.7" right="0.7" top="0.75" bottom="0.75" header="0.3" footer="0.3"/>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Q184"/>
  <sheetViews>
    <sheetView tabSelected="1" view="pageBreakPreview" zoomScale="85" zoomScaleNormal="55" zoomScaleSheetLayoutView="85" workbookViewId="0">
      <selection activeCell="K75" sqref="K75"/>
    </sheetView>
  </sheetViews>
  <sheetFormatPr defaultColWidth="0" defaultRowHeight="13.5" zeroHeight="1" x14ac:dyDescent="0.15"/>
  <cols>
    <col min="1" max="2" width="6.75" customWidth="1"/>
    <col min="3" max="3" width="3.75" style="1" customWidth="1"/>
    <col min="4" max="4" width="15.75" style="1" customWidth="1"/>
    <col min="5" max="5" width="30.75" customWidth="1"/>
    <col min="6" max="7" width="5.75" style="1" customWidth="1"/>
    <col min="8" max="8" width="10.75" style="1" customWidth="1"/>
    <col min="9" max="10" width="5.75" style="1" customWidth="1"/>
    <col min="11" max="11" width="20.75" customWidth="1"/>
    <col min="12" max="13" width="5.75" style="1" customWidth="1"/>
    <col min="14" max="14" width="20.75" customWidth="1"/>
    <col min="15" max="15" width="8.875" style="2" customWidth="1"/>
    <col min="16" max="16" width="30.75" customWidth="1"/>
    <col min="17" max="16384" width="8.875" hidden="1"/>
  </cols>
  <sheetData>
    <row r="1" spans="1:17" ht="18.75" x14ac:dyDescent="0.15">
      <c r="A1" s="9"/>
      <c r="B1" s="9"/>
      <c r="C1" s="9"/>
      <c r="D1" s="9"/>
      <c r="E1" s="9"/>
      <c r="F1" s="9"/>
      <c r="G1" s="9"/>
      <c r="H1" s="9"/>
      <c r="I1" s="9"/>
      <c r="J1" s="9"/>
      <c r="K1" s="9"/>
      <c r="L1" s="9"/>
      <c r="M1" s="12"/>
      <c r="N1" s="9"/>
      <c r="O1" s="9"/>
      <c r="P1" s="127" t="s">
        <v>42</v>
      </c>
      <c r="Q1" s="127"/>
    </row>
    <row r="2" spans="1:17" x14ac:dyDescent="0.15">
      <c r="A2" s="9"/>
      <c r="B2" s="9"/>
      <c r="C2" s="9"/>
      <c r="D2" s="9"/>
      <c r="E2" s="9"/>
      <c r="F2" s="9"/>
      <c r="G2" s="9"/>
      <c r="H2" s="9"/>
      <c r="I2" s="9"/>
      <c r="J2" s="9"/>
      <c r="K2" s="9"/>
      <c r="L2" s="9"/>
      <c r="M2" s="9"/>
      <c r="N2" s="9"/>
      <c r="O2" s="9"/>
      <c r="P2" s="9"/>
    </row>
    <row r="3" spans="1:17" x14ac:dyDescent="0.15">
      <c r="A3" s="9"/>
      <c r="B3" s="9"/>
      <c r="C3" s="9"/>
      <c r="D3" s="9"/>
      <c r="E3" s="9"/>
      <c r="F3" s="9"/>
      <c r="G3" s="9"/>
      <c r="H3" s="9"/>
      <c r="I3" s="9"/>
      <c r="J3" s="9"/>
      <c r="K3" s="9"/>
      <c r="L3" s="9"/>
      <c r="M3" s="9"/>
      <c r="N3" s="9"/>
      <c r="O3" s="9"/>
      <c r="P3" s="9"/>
    </row>
    <row r="4" spans="1:17" x14ac:dyDescent="0.15">
      <c r="A4" s="9"/>
      <c r="B4" s="9"/>
      <c r="C4" s="9"/>
      <c r="D4" s="9"/>
      <c r="E4" s="9"/>
      <c r="F4" s="9"/>
      <c r="G4" s="9"/>
      <c r="H4" s="9"/>
      <c r="I4" s="9"/>
      <c r="J4" s="9"/>
      <c r="K4" s="9"/>
      <c r="L4" s="9"/>
      <c r="M4" s="9"/>
      <c r="N4" s="9"/>
      <c r="O4" s="9"/>
      <c r="P4" s="9"/>
    </row>
    <row r="5" spans="1:17" x14ac:dyDescent="0.15">
      <c r="A5" s="9"/>
      <c r="B5" s="9"/>
      <c r="C5" s="9"/>
      <c r="D5" s="9"/>
      <c r="E5" s="9"/>
      <c r="F5" s="9"/>
      <c r="G5" s="9"/>
      <c r="H5" s="9"/>
      <c r="I5" s="9"/>
      <c r="J5" s="9"/>
      <c r="K5" s="9"/>
      <c r="L5" s="9"/>
      <c r="M5" s="9"/>
      <c r="N5" s="9"/>
      <c r="O5" s="9"/>
      <c r="P5" s="9"/>
    </row>
    <row r="6" spans="1:17" x14ac:dyDescent="0.15">
      <c r="A6" s="9"/>
      <c r="B6" s="9"/>
      <c r="C6" s="9"/>
      <c r="D6" s="9"/>
      <c r="E6" s="9"/>
      <c r="F6" s="9"/>
      <c r="G6" s="9"/>
      <c r="H6" s="9"/>
      <c r="I6" s="9"/>
      <c r="J6" s="9"/>
      <c r="K6" s="9"/>
      <c r="L6" s="9"/>
      <c r="M6" s="9"/>
      <c r="N6" s="9"/>
      <c r="O6" s="9"/>
      <c r="P6" s="9"/>
    </row>
    <row r="7" spans="1:17" x14ac:dyDescent="0.15">
      <c r="A7" s="9"/>
      <c r="B7" s="9"/>
      <c r="C7" s="9"/>
      <c r="D7" s="9"/>
      <c r="E7" s="9"/>
      <c r="F7" s="9"/>
      <c r="G7" s="9"/>
      <c r="H7" s="9"/>
      <c r="I7" s="9"/>
      <c r="J7" s="9"/>
      <c r="K7" s="9"/>
      <c r="L7" s="9"/>
      <c r="M7" s="9"/>
      <c r="N7" s="9"/>
      <c r="O7" s="9"/>
      <c r="P7" s="9"/>
    </row>
    <row r="8" spans="1:17" ht="13.5" customHeight="1" x14ac:dyDescent="0.15">
      <c r="A8" s="55"/>
      <c r="B8" s="55"/>
      <c r="C8" s="55"/>
      <c r="D8" s="55"/>
      <c r="E8" s="55"/>
      <c r="F8" s="55"/>
      <c r="G8" s="55"/>
      <c r="H8" s="55"/>
      <c r="I8" s="55"/>
      <c r="J8" s="55"/>
      <c r="K8" s="55"/>
      <c r="L8" s="55"/>
      <c r="M8" s="55"/>
      <c r="N8" s="55"/>
      <c r="O8" s="55"/>
      <c r="P8" s="54"/>
    </row>
    <row r="9" spans="1:17" ht="13.5" customHeight="1" x14ac:dyDescent="0.15">
      <c r="A9" s="55"/>
      <c r="B9" s="55"/>
      <c r="C9" s="55"/>
      <c r="D9" s="55"/>
      <c r="E9" s="55"/>
      <c r="F9" s="55"/>
      <c r="G9" s="55"/>
      <c r="H9" s="55"/>
      <c r="I9" s="55"/>
      <c r="J9" s="55"/>
      <c r="K9" s="55"/>
      <c r="L9" s="55"/>
      <c r="M9" s="55"/>
      <c r="N9" s="55"/>
      <c r="O9" s="55"/>
      <c r="P9" s="55"/>
    </row>
    <row r="10" spans="1:17" ht="13.5" customHeight="1" x14ac:dyDescent="0.15">
      <c r="A10" s="55"/>
      <c r="B10" s="55"/>
      <c r="C10" s="55"/>
      <c r="D10" s="55"/>
      <c r="E10" s="55"/>
      <c r="F10" s="55"/>
      <c r="G10" s="55"/>
      <c r="H10" s="55"/>
      <c r="I10" s="55"/>
      <c r="J10" s="55"/>
      <c r="K10" s="55"/>
      <c r="L10" s="55"/>
      <c r="M10" s="55"/>
      <c r="N10" s="55"/>
      <c r="O10" s="55"/>
      <c r="P10" s="55"/>
    </row>
    <row r="11" spans="1:17" s="35" customFormat="1" ht="24" customHeight="1" x14ac:dyDescent="0.15">
      <c r="A11" s="56"/>
      <c r="B11" s="56"/>
      <c r="C11" s="56"/>
      <c r="D11" s="76" t="s">
        <v>18</v>
      </c>
      <c r="E11" s="76" t="s">
        <v>20</v>
      </c>
      <c r="F11" s="141" t="s">
        <v>19</v>
      </c>
      <c r="G11" s="141"/>
      <c r="H11" s="141"/>
      <c r="I11" s="141"/>
      <c r="J11" s="141"/>
      <c r="K11" s="56"/>
      <c r="L11" s="56"/>
      <c r="M11" s="56"/>
      <c r="N11" s="56"/>
      <c r="O11" s="47"/>
      <c r="P11" s="56"/>
    </row>
    <row r="12" spans="1:17" ht="30" customHeight="1" x14ac:dyDescent="0.15">
      <c r="A12" s="9"/>
      <c r="B12" s="9"/>
      <c r="C12" s="12"/>
      <c r="D12" s="74"/>
      <c r="E12" s="75"/>
      <c r="F12" s="142"/>
      <c r="G12" s="142"/>
      <c r="H12" s="142"/>
      <c r="I12" s="142"/>
      <c r="J12" s="142"/>
      <c r="K12" s="9"/>
      <c r="L12" s="12"/>
      <c r="M12" s="12"/>
      <c r="N12" s="9"/>
      <c r="O12" s="11"/>
      <c r="P12" s="9"/>
    </row>
    <row r="13" spans="1:17" x14ac:dyDescent="0.15">
      <c r="A13" s="9"/>
      <c r="B13" s="9"/>
      <c r="C13" s="12"/>
      <c r="D13" s="12"/>
      <c r="E13" s="9"/>
      <c r="F13" s="12"/>
      <c r="G13" s="12"/>
      <c r="H13" s="12"/>
      <c r="I13" s="12"/>
      <c r="J13" s="12"/>
      <c r="K13" s="9"/>
      <c r="L13" s="12"/>
      <c r="M13" s="12"/>
      <c r="N13" s="9"/>
      <c r="O13" s="11"/>
      <c r="P13" s="9"/>
    </row>
    <row r="14" spans="1:17" s="1" customFormat="1" ht="25.15" customHeight="1" thickBot="1" x14ac:dyDescent="0.2">
      <c r="A14" s="131"/>
      <c r="B14" s="131"/>
      <c r="C14" s="20" t="s">
        <v>2</v>
      </c>
      <c r="D14" s="85" t="s">
        <v>0</v>
      </c>
      <c r="E14" s="85" t="s">
        <v>3</v>
      </c>
      <c r="F14" s="21" t="s">
        <v>15</v>
      </c>
      <c r="G14" s="85" t="s">
        <v>11</v>
      </c>
      <c r="H14" s="85" t="s">
        <v>36</v>
      </c>
      <c r="I14" s="85" t="s">
        <v>4</v>
      </c>
      <c r="J14" s="85" t="s">
        <v>5</v>
      </c>
      <c r="K14" s="85" t="s">
        <v>1</v>
      </c>
      <c r="L14" s="29" t="s">
        <v>16</v>
      </c>
      <c r="M14" s="21" t="s">
        <v>32</v>
      </c>
      <c r="N14" s="57"/>
      <c r="O14" s="57"/>
      <c r="P14" s="57"/>
    </row>
    <row r="15" spans="1:17" ht="19.899999999999999" customHeight="1" thickBot="1" x14ac:dyDescent="0.2">
      <c r="A15" s="143" t="s">
        <v>37</v>
      </c>
      <c r="B15" s="149" t="s">
        <v>43</v>
      </c>
      <c r="C15" s="84" t="s">
        <v>56</v>
      </c>
      <c r="D15" s="87" t="s">
        <v>61</v>
      </c>
      <c r="E15" s="88" t="s">
        <v>41</v>
      </c>
      <c r="F15" s="88">
        <v>1</v>
      </c>
      <c r="G15" s="88">
        <v>2020</v>
      </c>
      <c r="H15" s="88" t="s">
        <v>38</v>
      </c>
      <c r="I15" s="88" t="s">
        <v>39</v>
      </c>
      <c r="J15" s="88">
        <v>2</v>
      </c>
      <c r="K15" s="88" t="s">
        <v>40</v>
      </c>
      <c r="L15" s="88" t="s">
        <v>14</v>
      </c>
      <c r="M15" s="89">
        <v>1</v>
      </c>
      <c r="N15" s="83"/>
      <c r="O15" s="59"/>
      <c r="P15" s="58"/>
    </row>
    <row r="16" spans="1:17" ht="19.899999999999999" customHeight="1" x14ac:dyDescent="0.15">
      <c r="A16" s="132"/>
      <c r="B16" s="133"/>
      <c r="C16" s="4">
        <v>1</v>
      </c>
      <c r="D16" s="22"/>
      <c r="E16" s="26"/>
      <c r="F16" s="27"/>
      <c r="G16" s="22"/>
      <c r="H16" s="30"/>
      <c r="I16" s="32"/>
      <c r="J16" s="32"/>
      <c r="K16" s="22"/>
      <c r="L16" s="27"/>
      <c r="M16" s="27" t="str">
        <f>IF(L16="済",F16,"-")</f>
        <v>-</v>
      </c>
      <c r="N16" s="58"/>
      <c r="O16" s="59"/>
      <c r="P16" s="58"/>
    </row>
    <row r="17" spans="1:16" ht="19.899999999999999" customHeight="1" x14ac:dyDescent="0.15">
      <c r="A17" s="132"/>
      <c r="B17" s="133"/>
      <c r="C17" s="3">
        <v>2</v>
      </c>
      <c r="D17" s="23"/>
      <c r="E17" s="26"/>
      <c r="F17" s="27"/>
      <c r="G17" s="23"/>
      <c r="H17" s="28"/>
      <c r="I17" s="31"/>
      <c r="J17" s="31"/>
      <c r="K17" s="22"/>
      <c r="L17" s="27"/>
      <c r="M17" s="27" t="str">
        <f t="shared" ref="M17:M25" si="0">IF(L17="済",F17,"-")</f>
        <v>-</v>
      </c>
      <c r="N17" s="58"/>
      <c r="O17" s="59"/>
      <c r="P17" s="58"/>
    </row>
    <row r="18" spans="1:16" ht="19.899999999999999" customHeight="1" x14ac:dyDescent="0.15">
      <c r="A18" s="132"/>
      <c r="B18" s="133"/>
      <c r="C18" s="3">
        <v>3</v>
      </c>
      <c r="D18" s="23"/>
      <c r="E18" s="26"/>
      <c r="F18" s="27"/>
      <c r="G18" s="23"/>
      <c r="H18" s="28"/>
      <c r="I18" s="31"/>
      <c r="J18" s="31"/>
      <c r="K18" s="22"/>
      <c r="L18" s="27"/>
      <c r="M18" s="27" t="str">
        <f t="shared" si="0"/>
        <v>-</v>
      </c>
      <c r="N18" s="58"/>
      <c r="O18" s="59"/>
      <c r="P18" s="58"/>
    </row>
    <row r="19" spans="1:16" ht="19.899999999999999" customHeight="1" x14ac:dyDescent="0.15">
      <c r="A19" s="132"/>
      <c r="B19" s="133"/>
      <c r="C19" s="3">
        <v>4</v>
      </c>
      <c r="D19" s="23"/>
      <c r="E19" s="26"/>
      <c r="F19" s="27"/>
      <c r="G19" s="23"/>
      <c r="H19" s="28"/>
      <c r="I19" s="31"/>
      <c r="J19" s="31"/>
      <c r="K19" s="22"/>
      <c r="L19" s="27"/>
      <c r="M19" s="27" t="str">
        <f t="shared" si="0"/>
        <v>-</v>
      </c>
      <c r="N19" s="58"/>
      <c r="O19" s="59"/>
      <c r="P19" s="58"/>
    </row>
    <row r="20" spans="1:16" ht="19.899999999999999" customHeight="1" x14ac:dyDescent="0.15">
      <c r="A20" s="132"/>
      <c r="B20" s="133"/>
      <c r="C20" s="3">
        <v>5</v>
      </c>
      <c r="D20" s="23"/>
      <c r="E20" s="26"/>
      <c r="F20" s="27"/>
      <c r="G20" s="23"/>
      <c r="H20" s="28"/>
      <c r="I20" s="31"/>
      <c r="J20" s="31"/>
      <c r="K20" s="22"/>
      <c r="L20" s="27"/>
      <c r="M20" s="27" t="str">
        <f t="shared" si="0"/>
        <v>-</v>
      </c>
      <c r="N20" s="58"/>
      <c r="O20" s="59"/>
      <c r="P20" s="58"/>
    </row>
    <row r="21" spans="1:16" ht="19.899999999999999" customHeight="1" x14ac:dyDescent="0.15">
      <c r="A21" s="132"/>
      <c r="B21" s="133"/>
      <c r="C21" s="3">
        <v>6</v>
      </c>
      <c r="D21" s="23"/>
      <c r="E21" s="26"/>
      <c r="F21" s="27"/>
      <c r="G21" s="23"/>
      <c r="H21" s="28"/>
      <c r="I21" s="31"/>
      <c r="J21" s="31"/>
      <c r="K21" s="22"/>
      <c r="L21" s="27"/>
      <c r="M21" s="27" t="str">
        <f t="shared" si="0"/>
        <v>-</v>
      </c>
      <c r="N21" s="58"/>
      <c r="O21" s="59"/>
      <c r="P21" s="58"/>
    </row>
    <row r="22" spans="1:16" ht="19.899999999999999" customHeight="1" x14ac:dyDescent="0.15">
      <c r="A22" s="132"/>
      <c r="B22" s="133"/>
      <c r="C22" s="3">
        <v>7</v>
      </c>
      <c r="D22" s="23"/>
      <c r="E22" s="26"/>
      <c r="F22" s="27"/>
      <c r="G22" s="23"/>
      <c r="H22" s="28"/>
      <c r="I22" s="31"/>
      <c r="J22" s="31"/>
      <c r="K22" s="22"/>
      <c r="L22" s="27"/>
      <c r="M22" s="27" t="str">
        <f t="shared" si="0"/>
        <v>-</v>
      </c>
      <c r="N22" s="58"/>
      <c r="O22" s="59"/>
      <c r="P22" s="58"/>
    </row>
    <row r="23" spans="1:16" ht="19.899999999999999" customHeight="1" x14ac:dyDescent="0.15">
      <c r="A23" s="132"/>
      <c r="B23" s="133"/>
      <c r="C23" s="3">
        <v>8</v>
      </c>
      <c r="D23" s="23"/>
      <c r="E23" s="26"/>
      <c r="F23" s="27"/>
      <c r="G23" s="23"/>
      <c r="H23" s="28"/>
      <c r="I23" s="31"/>
      <c r="J23" s="31"/>
      <c r="K23" s="22"/>
      <c r="L23" s="28"/>
      <c r="M23" s="27" t="str">
        <f t="shared" si="0"/>
        <v>-</v>
      </c>
      <c r="N23" s="58"/>
      <c r="O23" s="59"/>
      <c r="P23" s="58"/>
    </row>
    <row r="24" spans="1:16" ht="19.899999999999999" customHeight="1" x14ac:dyDescent="0.15">
      <c r="A24" s="132"/>
      <c r="B24" s="133"/>
      <c r="C24" s="3">
        <v>9</v>
      </c>
      <c r="D24" s="23"/>
      <c r="E24" s="26"/>
      <c r="F24" s="27"/>
      <c r="G24" s="23"/>
      <c r="H24" s="28"/>
      <c r="I24" s="31"/>
      <c r="J24" s="31"/>
      <c r="K24" s="22"/>
      <c r="L24" s="28"/>
      <c r="M24" s="27" t="str">
        <f t="shared" si="0"/>
        <v>-</v>
      </c>
      <c r="N24" s="58"/>
      <c r="O24" s="59"/>
      <c r="P24" s="58"/>
    </row>
    <row r="25" spans="1:16" ht="19.899999999999999" customHeight="1" x14ac:dyDescent="0.15">
      <c r="A25" s="148"/>
      <c r="B25" s="150"/>
      <c r="C25" s="3">
        <v>10</v>
      </c>
      <c r="D25" s="23"/>
      <c r="E25" s="26"/>
      <c r="F25" s="27"/>
      <c r="G25" s="23"/>
      <c r="H25" s="28"/>
      <c r="I25" s="31"/>
      <c r="J25" s="31"/>
      <c r="K25" s="22"/>
      <c r="L25" s="28"/>
      <c r="M25" s="27" t="str">
        <f t="shared" si="0"/>
        <v>-</v>
      </c>
      <c r="N25" s="58"/>
      <c r="O25" s="59"/>
      <c r="P25" s="58"/>
    </row>
    <row r="26" spans="1:16" ht="25.15" customHeight="1" x14ac:dyDescent="0.15">
      <c r="A26" s="134" t="s">
        <v>31</v>
      </c>
      <c r="B26" s="135"/>
      <c r="C26" s="136"/>
      <c r="D26" s="145"/>
      <c r="E26" s="146"/>
      <c r="F26" s="146"/>
      <c r="G26" s="146"/>
      <c r="H26" s="131"/>
      <c r="I26" s="146"/>
      <c r="J26" s="146"/>
      <c r="K26" s="146"/>
      <c r="L26" s="147"/>
      <c r="M26" s="81">
        <f>SUM(M16:M25)</f>
        <v>0</v>
      </c>
      <c r="N26" s="9"/>
      <c r="O26" s="11"/>
      <c r="P26" s="9"/>
    </row>
    <row r="27" spans="1:16" x14ac:dyDescent="0.15">
      <c r="A27" s="9"/>
      <c r="B27" s="9"/>
      <c r="C27" s="12"/>
      <c r="D27" s="12"/>
      <c r="E27" s="9"/>
      <c r="F27" s="12"/>
      <c r="G27" s="12"/>
      <c r="H27" s="12"/>
      <c r="I27" s="12"/>
      <c r="J27" s="12"/>
      <c r="K27" s="9"/>
      <c r="L27" s="12"/>
      <c r="M27" s="12"/>
      <c r="N27" s="9"/>
      <c r="O27" s="11"/>
      <c r="P27" s="9"/>
    </row>
    <row r="28" spans="1:16" x14ac:dyDescent="0.15">
      <c r="A28" s="9"/>
      <c r="B28" s="9"/>
      <c r="C28" s="12"/>
      <c r="D28" s="12"/>
      <c r="E28" s="9"/>
      <c r="F28" s="12"/>
      <c r="G28" s="12"/>
      <c r="H28" s="12"/>
      <c r="I28" s="12"/>
      <c r="J28" s="12"/>
      <c r="K28" s="9"/>
      <c r="L28" s="12"/>
      <c r="M28" s="12"/>
      <c r="N28" s="9"/>
      <c r="O28" s="11"/>
      <c r="P28" s="9"/>
    </row>
    <row r="29" spans="1:16" s="1" customFormat="1" ht="25.15" customHeight="1" x14ac:dyDescent="0.15">
      <c r="A29" s="131"/>
      <c r="B29" s="131"/>
      <c r="C29" s="20" t="s">
        <v>2</v>
      </c>
      <c r="D29" s="85" t="s">
        <v>0</v>
      </c>
      <c r="E29" s="85" t="s">
        <v>3</v>
      </c>
      <c r="F29" s="21" t="s">
        <v>15</v>
      </c>
      <c r="G29" s="85" t="s">
        <v>11</v>
      </c>
      <c r="H29" s="85" t="s">
        <v>36</v>
      </c>
      <c r="I29" s="85" t="s">
        <v>4</v>
      </c>
      <c r="J29" s="85" t="s">
        <v>5</v>
      </c>
      <c r="K29" s="85" t="s">
        <v>1</v>
      </c>
      <c r="L29" s="29" t="s">
        <v>16</v>
      </c>
      <c r="M29" s="21" t="s">
        <v>32</v>
      </c>
      <c r="N29" s="86" t="s">
        <v>28</v>
      </c>
      <c r="O29" s="86" t="s">
        <v>8</v>
      </c>
      <c r="P29" s="86" t="s">
        <v>9</v>
      </c>
    </row>
    <row r="30" spans="1:16" ht="19.899999999999999" customHeight="1" x14ac:dyDescent="0.15">
      <c r="A30" s="143" t="s">
        <v>37</v>
      </c>
      <c r="B30" s="144" t="s">
        <v>17</v>
      </c>
      <c r="C30" s="4">
        <v>1</v>
      </c>
      <c r="D30" s="22"/>
      <c r="E30" s="26"/>
      <c r="F30" s="27"/>
      <c r="G30" s="23"/>
      <c r="H30" s="28"/>
      <c r="I30" s="31"/>
      <c r="J30" s="31"/>
      <c r="K30" s="22"/>
      <c r="L30" s="27"/>
      <c r="M30" s="27" t="str">
        <f>IF(L30="済",F30,"-")</f>
        <v>-</v>
      </c>
      <c r="N30" s="24"/>
      <c r="O30" s="25"/>
      <c r="P30" s="24"/>
    </row>
    <row r="31" spans="1:16" ht="19.899999999999999" customHeight="1" x14ac:dyDescent="0.15">
      <c r="A31" s="132"/>
      <c r="B31" s="133"/>
      <c r="C31" s="3">
        <v>2</v>
      </c>
      <c r="D31" s="23"/>
      <c r="E31" s="26"/>
      <c r="F31" s="27"/>
      <c r="G31" s="23"/>
      <c r="H31" s="28"/>
      <c r="I31" s="31"/>
      <c r="J31" s="31"/>
      <c r="K31" s="22"/>
      <c r="L31" s="27"/>
      <c r="M31" s="27" t="str">
        <f t="shared" ref="M31:M38" si="1">IF(L31="済",F31,"-")</f>
        <v>-</v>
      </c>
      <c r="N31" s="24"/>
      <c r="O31" s="25"/>
      <c r="P31" s="24"/>
    </row>
    <row r="32" spans="1:16" ht="19.899999999999999" customHeight="1" x14ac:dyDescent="0.15">
      <c r="A32" s="132"/>
      <c r="B32" s="133"/>
      <c r="C32" s="3">
        <v>3</v>
      </c>
      <c r="D32" s="23"/>
      <c r="E32" s="26"/>
      <c r="F32" s="27"/>
      <c r="G32" s="23"/>
      <c r="H32" s="28"/>
      <c r="I32" s="31"/>
      <c r="J32" s="31"/>
      <c r="K32" s="22"/>
      <c r="L32" s="27"/>
      <c r="M32" s="27" t="str">
        <f t="shared" si="1"/>
        <v>-</v>
      </c>
      <c r="N32" s="24"/>
      <c r="O32" s="25"/>
      <c r="P32" s="24"/>
    </row>
    <row r="33" spans="1:16" ht="19.899999999999999" customHeight="1" x14ac:dyDescent="0.15">
      <c r="A33" s="132"/>
      <c r="B33" s="133"/>
      <c r="C33" s="3">
        <v>4</v>
      </c>
      <c r="D33" s="23"/>
      <c r="E33" s="26"/>
      <c r="F33" s="27"/>
      <c r="G33" s="23"/>
      <c r="H33" s="28"/>
      <c r="I33" s="31"/>
      <c r="J33" s="31"/>
      <c r="K33" s="22"/>
      <c r="L33" s="27"/>
      <c r="M33" s="27" t="str">
        <f t="shared" si="1"/>
        <v>-</v>
      </c>
      <c r="N33" s="24"/>
      <c r="O33" s="25"/>
      <c r="P33" s="24"/>
    </row>
    <row r="34" spans="1:16" ht="19.899999999999999" customHeight="1" x14ac:dyDescent="0.15">
      <c r="A34" s="132"/>
      <c r="B34" s="133"/>
      <c r="C34" s="3">
        <v>5</v>
      </c>
      <c r="D34" s="23"/>
      <c r="E34" s="26"/>
      <c r="F34" s="27"/>
      <c r="G34" s="23"/>
      <c r="H34" s="28"/>
      <c r="I34" s="31"/>
      <c r="J34" s="31"/>
      <c r="K34" s="22"/>
      <c r="L34" s="27"/>
      <c r="M34" s="27" t="str">
        <f t="shared" si="1"/>
        <v>-</v>
      </c>
      <c r="N34" s="24"/>
      <c r="O34" s="25"/>
      <c r="P34" s="24"/>
    </row>
    <row r="35" spans="1:16" ht="19.899999999999999" customHeight="1" x14ac:dyDescent="0.15">
      <c r="A35" s="132"/>
      <c r="B35" s="133"/>
      <c r="C35" s="3">
        <v>6</v>
      </c>
      <c r="D35" s="23"/>
      <c r="E35" s="26"/>
      <c r="F35" s="27"/>
      <c r="G35" s="23"/>
      <c r="H35" s="28"/>
      <c r="I35" s="31"/>
      <c r="J35" s="31"/>
      <c r="K35" s="22"/>
      <c r="L35" s="27"/>
      <c r="M35" s="27" t="str">
        <f t="shared" si="1"/>
        <v>-</v>
      </c>
      <c r="N35" s="24"/>
      <c r="O35" s="25"/>
      <c r="P35" s="24"/>
    </row>
    <row r="36" spans="1:16" ht="19.899999999999999" customHeight="1" x14ac:dyDescent="0.15">
      <c r="A36" s="132"/>
      <c r="B36" s="133"/>
      <c r="C36" s="3">
        <v>7</v>
      </c>
      <c r="D36" s="23"/>
      <c r="E36" s="26"/>
      <c r="F36" s="27"/>
      <c r="G36" s="23"/>
      <c r="H36" s="28"/>
      <c r="I36" s="31"/>
      <c r="J36" s="31"/>
      <c r="K36" s="22"/>
      <c r="L36" s="28"/>
      <c r="M36" s="27" t="str">
        <f t="shared" si="1"/>
        <v>-</v>
      </c>
      <c r="N36" s="24"/>
      <c r="O36" s="25"/>
      <c r="P36" s="24"/>
    </row>
    <row r="37" spans="1:16" ht="19.899999999999999" customHeight="1" x14ac:dyDescent="0.15">
      <c r="A37" s="132"/>
      <c r="B37" s="133"/>
      <c r="C37" s="3">
        <v>8</v>
      </c>
      <c r="D37" s="23"/>
      <c r="E37" s="26"/>
      <c r="F37" s="27"/>
      <c r="G37" s="23"/>
      <c r="H37" s="28"/>
      <c r="I37" s="31"/>
      <c r="J37" s="31"/>
      <c r="K37" s="22"/>
      <c r="L37" s="28"/>
      <c r="M37" s="27" t="str">
        <f t="shared" si="1"/>
        <v>-</v>
      </c>
      <c r="N37" s="24"/>
      <c r="O37" s="25"/>
      <c r="P37" s="24"/>
    </row>
    <row r="38" spans="1:16" ht="19.899999999999999" customHeight="1" x14ac:dyDescent="0.15">
      <c r="A38" s="132"/>
      <c r="B38" s="133"/>
      <c r="C38" s="3">
        <v>9</v>
      </c>
      <c r="D38" s="23"/>
      <c r="E38" s="26"/>
      <c r="F38" s="27"/>
      <c r="G38" s="23"/>
      <c r="H38" s="28"/>
      <c r="I38" s="31"/>
      <c r="J38" s="31"/>
      <c r="K38" s="22"/>
      <c r="L38" s="28"/>
      <c r="M38" s="27" t="str">
        <f t="shared" si="1"/>
        <v>-</v>
      </c>
      <c r="N38" s="24"/>
      <c r="O38" s="25"/>
      <c r="P38" s="24"/>
    </row>
    <row r="39" spans="1:16" ht="19.899999999999999" customHeight="1" x14ac:dyDescent="0.15">
      <c r="A39" s="132"/>
      <c r="B39" s="133"/>
      <c r="C39" s="3">
        <v>10</v>
      </c>
      <c r="D39" s="23"/>
      <c r="E39" s="26"/>
      <c r="F39" s="27"/>
      <c r="G39" s="23"/>
      <c r="H39" s="28"/>
      <c r="I39" s="31"/>
      <c r="J39" s="31"/>
      <c r="K39" s="22"/>
      <c r="L39" s="28"/>
      <c r="M39" s="30" t="str">
        <f t="shared" ref="M39" si="2">IF(L39="済",F39,"-")</f>
        <v>-</v>
      </c>
      <c r="N39" s="24"/>
      <c r="O39" s="25"/>
      <c r="P39" s="24"/>
    </row>
    <row r="40" spans="1:16" ht="25.15" customHeight="1" x14ac:dyDescent="0.15">
      <c r="A40" s="134" t="s">
        <v>31</v>
      </c>
      <c r="B40" s="135"/>
      <c r="C40" s="136"/>
      <c r="D40" s="145"/>
      <c r="E40" s="146"/>
      <c r="F40" s="146"/>
      <c r="G40" s="146"/>
      <c r="H40" s="131"/>
      <c r="I40" s="146"/>
      <c r="J40" s="146"/>
      <c r="K40" s="146"/>
      <c r="L40" s="147"/>
      <c r="M40" s="81">
        <f>SUM(M30:M39)</f>
        <v>0</v>
      </c>
      <c r="N40" s="9"/>
      <c r="O40" s="11"/>
      <c r="P40" s="9"/>
    </row>
    <row r="41" spans="1:16" s="2" customFormat="1" x14ac:dyDescent="0.15">
      <c r="A41" s="11"/>
      <c r="B41" s="11"/>
      <c r="C41" s="68"/>
      <c r="D41" s="68"/>
      <c r="E41" s="11"/>
      <c r="F41" s="68"/>
      <c r="G41" s="68"/>
      <c r="H41" s="68"/>
      <c r="I41" s="68"/>
      <c r="J41" s="68"/>
      <c r="K41" s="11"/>
      <c r="L41" s="68"/>
      <c r="M41" s="68"/>
      <c r="N41" s="11"/>
      <c r="O41" s="11"/>
      <c r="P41" s="11"/>
    </row>
    <row r="42" spans="1:16" s="2" customFormat="1" ht="14.25" thickBot="1" x14ac:dyDescent="0.2">
      <c r="A42" s="11"/>
      <c r="B42" s="11"/>
      <c r="C42" s="68"/>
      <c r="D42" s="68"/>
      <c r="E42" s="11"/>
      <c r="F42" s="68"/>
      <c r="G42" s="68"/>
      <c r="H42" s="68"/>
      <c r="I42" s="68"/>
      <c r="J42" s="68"/>
      <c r="K42" s="11"/>
      <c r="L42" s="68"/>
      <c r="M42" s="68"/>
      <c r="N42" s="11"/>
      <c r="O42" s="11"/>
      <c r="P42" s="11"/>
    </row>
    <row r="43" spans="1:16" s="2" customFormat="1" ht="13.5" customHeight="1" x14ac:dyDescent="0.15">
      <c r="A43" s="153" t="s">
        <v>51</v>
      </c>
      <c r="B43" s="153"/>
      <c r="C43" s="153"/>
      <c r="D43" s="154" t="s">
        <v>66</v>
      </c>
      <c r="E43" s="154"/>
      <c r="F43" s="154"/>
      <c r="G43" s="154"/>
      <c r="H43" s="154"/>
      <c r="I43" s="154"/>
      <c r="J43" s="154"/>
      <c r="K43" s="154"/>
      <c r="L43" s="155"/>
      <c r="M43" s="151">
        <f>M26+M40</f>
        <v>0</v>
      </c>
      <c r="N43" s="11"/>
      <c r="O43" s="11"/>
      <c r="P43" s="11"/>
    </row>
    <row r="44" spans="1:16" s="2" customFormat="1" ht="14.25" customHeight="1" thickBot="1" x14ac:dyDescent="0.2">
      <c r="A44" s="153"/>
      <c r="B44" s="153"/>
      <c r="C44" s="153"/>
      <c r="D44" s="154"/>
      <c r="E44" s="154"/>
      <c r="F44" s="154"/>
      <c r="G44" s="154"/>
      <c r="H44" s="154"/>
      <c r="I44" s="154"/>
      <c r="J44" s="154"/>
      <c r="K44" s="154"/>
      <c r="L44" s="155"/>
      <c r="M44" s="152"/>
      <c r="N44" s="11"/>
      <c r="O44" s="11"/>
      <c r="P44" s="11"/>
    </row>
    <row r="45" spans="1:16" s="2" customFormat="1" x14ac:dyDescent="0.15">
      <c r="A45" s="11"/>
      <c r="B45" s="11"/>
      <c r="C45" s="68"/>
      <c r="D45" s="68"/>
      <c r="E45" s="11"/>
      <c r="F45" s="68"/>
      <c r="G45" s="68"/>
      <c r="H45" s="68"/>
      <c r="I45" s="68"/>
      <c r="J45" s="68"/>
      <c r="K45" s="11"/>
      <c r="L45" s="68"/>
      <c r="M45" s="68"/>
      <c r="N45" s="11"/>
      <c r="O45" s="11"/>
      <c r="P45" s="11"/>
    </row>
    <row r="46" spans="1:16" s="2" customFormat="1" x14ac:dyDescent="0.15">
      <c r="A46" s="11"/>
      <c r="B46" s="11"/>
      <c r="C46" s="68"/>
      <c r="D46" s="68"/>
      <c r="E46" s="11"/>
      <c r="F46" s="68"/>
      <c r="G46" s="68"/>
      <c r="H46" s="68"/>
      <c r="I46" s="68"/>
      <c r="J46" s="68"/>
      <c r="K46" s="11"/>
      <c r="L46" s="68"/>
      <c r="M46" s="68"/>
      <c r="N46" s="11"/>
      <c r="O46" s="11"/>
      <c r="P46" s="11"/>
    </row>
    <row r="47" spans="1:16" s="1" customFormat="1" ht="25.15" customHeight="1" x14ac:dyDescent="0.15">
      <c r="A47" s="131"/>
      <c r="B47" s="131"/>
      <c r="C47" s="20" t="s">
        <v>2</v>
      </c>
      <c r="D47" s="85" t="s">
        <v>0</v>
      </c>
      <c r="E47" s="85" t="s">
        <v>3</v>
      </c>
      <c r="F47" s="21" t="s">
        <v>15</v>
      </c>
      <c r="G47" s="85" t="s">
        <v>11</v>
      </c>
      <c r="H47" s="85" t="s">
        <v>36</v>
      </c>
      <c r="I47" s="85" t="s">
        <v>4</v>
      </c>
      <c r="J47" s="85" t="s">
        <v>5</v>
      </c>
      <c r="K47" s="85" t="s">
        <v>1</v>
      </c>
      <c r="L47" s="29" t="s">
        <v>16</v>
      </c>
      <c r="M47" s="21" t="s">
        <v>32</v>
      </c>
      <c r="N47" s="57"/>
      <c r="O47" s="57"/>
      <c r="P47" s="57"/>
    </row>
    <row r="48" spans="1:16" ht="19.899999999999999" customHeight="1" x14ac:dyDescent="0.15">
      <c r="A48" s="132" t="s">
        <v>44</v>
      </c>
      <c r="B48" s="133" t="s">
        <v>45</v>
      </c>
      <c r="C48" s="4">
        <v>1</v>
      </c>
      <c r="D48" s="22"/>
      <c r="E48" s="26"/>
      <c r="F48" s="27"/>
      <c r="G48" s="23"/>
      <c r="H48" s="28"/>
      <c r="I48" s="31"/>
      <c r="J48" s="31"/>
      <c r="K48" s="22"/>
      <c r="L48" s="27"/>
      <c r="M48" s="27" t="str">
        <f>IF(L48="済",F48,"-")</f>
        <v>-</v>
      </c>
      <c r="N48" s="58"/>
      <c r="O48" s="59"/>
      <c r="P48" s="58"/>
    </row>
    <row r="49" spans="1:16" ht="19.899999999999999" customHeight="1" x14ac:dyDescent="0.15">
      <c r="A49" s="132"/>
      <c r="B49" s="133"/>
      <c r="C49" s="3">
        <v>2</v>
      </c>
      <c r="D49" s="23"/>
      <c r="E49" s="26"/>
      <c r="F49" s="27"/>
      <c r="G49" s="23"/>
      <c r="H49" s="28"/>
      <c r="I49" s="31"/>
      <c r="J49" s="31"/>
      <c r="K49" s="22"/>
      <c r="L49" s="27"/>
      <c r="M49" s="27" t="str">
        <f t="shared" ref="M49:M57" si="3">IF(L49="済",F49,"-")</f>
        <v>-</v>
      </c>
      <c r="N49" s="58"/>
      <c r="O49" s="59"/>
      <c r="P49" s="58"/>
    </row>
    <row r="50" spans="1:16" ht="19.899999999999999" customHeight="1" x14ac:dyDescent="0.15">
      <c r="A50" s="132"/>
      <c r="B50" s="133"/>
      <c r="C50" s="3">
        <v>3</v>
      </c>
      <c r="D50" s="23"/>
      <c r="E50" s="26"/>
      <c r="F50" s="27"/>
      <c r="G50" s="23"/>
      <c r="H50" s="28"/>
      <c r="I50" s="31"/>
      <c r="J50" s="31"/>
      <c r="K50" s="22"/>
      <c r="L50" s="27"/>
      <c r="M50" s="27" t="str">
        <f t="shared" si="3"/>
        <v>-</v>
      </c>
      <c r="N50" s="58"/>
      <c r="O50" s="59"/>
      <c r="P50" s="58"/>
    </row>
    <row r="51" spans="1:16" ht="19.899999999999999" customHeight="1" x14ac:dyDescent="0.15">
      <c r="A51" s="132"/>
      <c r="B51" s="133"/>
      <c r="C51" s="3">
        <v>4</v>
      </c>
      <c r="D51" s="23"/>
      <c r="E51" s="26"/>
      <c r="F51" s="27"/>
      <c r="G51" s="23"/>
      <c r="H51" s="28"/>
      <c r="I51" s="31"/>
      <c r="J51" s="31"/>
      <c r="K51" s="22"/>
      <c r="L51" s="28"/>
      <c r="M51" s="27" t="str">
        <f t="shared" si="3"/>
        <v>-</v>
      </c>
      <c r="N51" s="58"/>
      <c r="O51" s="59"/>
      <c r="P51" s="58"/>
    </row>
    <row r="52" spans="1:16" ht="19.899999999999999" customHeight="1" x14ac:dyDescent="0.15">
      <c r="A52" s="132"/>
      <c r="B52" s="133"/>
      <c r="C52" s="3">
        <v>5</v>
      </c>
      <c r="D52" s="23"/>
      <c r="E52" s="26"/>
      <c r="F52" s="27"/>
      <c r="G52" s="23"/>
      <c r="H52" s="28"/>
      <c r="I52" s="31"/>
      <c r="J52" s="31"/>
      <c r="K52" s="22"/>
      <c r="L52" s="28"/>
      <c r="M52" s="27" t="str">
        <f t="shared" si="3"/>
        <v>-</v>
      </c>
      <c r="N52" s="58"/>
      <c r="O52" s="59"/>
      <c r="P52" s="58"/>
    </row>
    <row r="53" spans="1:16" ht="19.899999999999999" customHeight="1" x14ac:dyDescent="0.15">
      <c r="A53" s="132"/>
      <c r="B53" s="133"/>
      <c r="C53" s="3">
        <v>6</v>
      </c>
      <c r="D53" s="23"/>
      <c r="E53" s="26"/>
      <c r="F53" s="27"/>
      <c r="G53" s="23"/>
      <c r="H53" s="28"/>
      <c r="I53" s="31"/>
      <c r="J53" s="31"/>
      <c r="K53" s="22"/>
      <c r="L53" s="28"/>
      <c r="M53" s="27" t="str">
        <f t="shared" si="3"/>
        <v>-</v>
      </c>
      <c r="N53" s="58"/>
      <c r="O53" s="59"/>
      <c r="P53" s="58"/>
    </row>
    <row r="54" spans="1:16" ht="19.899999999999999" customHeight="1" x14ac:dyDescent="0.15">
      <c r="A54" s="132"/>
      <c r="B54" s="133"/>
      <c r="C54" s="3">
        <v>7</v>
      </c>
      <c r="D54" s="23"/>
      <c r="E54" s="26"/>
      <c r="F54" s="27"/>
      <c r="G54" s="23"/>
      <c r="H54" s="28"/>
      <c r="I54" s="31"/>
      <c r="J54" s="31"/>
      <c r="K54" s="22"/>
      <c r="L54" s="28"/>
      <c r="M54" s="27" t="str">
        <f t="shared" si="3"/>
        <v>-</v>
      </c>
      <c r="N54" s="58"/>
      <c r="O54" s="59"/>
      <c r="P54" s="58"/>
    </row>
    <row r="55" spans="1:16" ht="19.899999999999999" customHeight="1" x14ac:dyDescent="0.15">
      <c r="A55" s="132"/>
      <c r="B55" s="133"/>
      <c r="C55" s="3">
        <v>8</v>
      </c>
      <c r="D55" s="23"/>
      <c r="E55" s="26"/>
      <c r="F55" s="27"/>
      <c r="G55" s="23"/>
      <c r="H55" s="28"/>
      <c r="I55" s="31"/>
      <c r="J55" s="31"/>
      <c r="K55" s="22"/>
      <c r="L55" s="28"/>
      <c r="M55" s="27" t="str">
        <f t="shared" si="3"/>
        <v>-</v>
      </c>
      <c r="N55" s="58"/>
      <c r="O55" s="59"/>
      <c r="P55" s="58"/>
    </row>
    <row r="56" spans="1:16" ht="19.899999999999999" customHeight="1" x14ac:dyDescent="0.15">
      <c r="A56" s="132"/>
      <c r="B56" s="133"/>
      <c r="C56" s="3">
        <v>9</v>
      </c>
      <c r="D56" s="23"/>
      <c r="E56" s="26"/>
      <c r="F56" s="27"/>
      <c r="G56" s="23"/>
      <c r="H56" s="28"/>
      <c r="I56" s="31"/>
      <c r="J56" s="31"/>
      <c r="K56" s="22"/>
      <c r="L56" s="28"/>
      <c r="M56" s="27" t="str">
        <f t="shared" si="3"/>
        <v>-</v>
      </c>
      <c r="N56" s="58"/>
      <c r="O56" s="59"/>
      <c r="P56" s="58"/>
    </row>
    <row r="57" spans="1:16" ht="19.899999999999999" customHeight="1" thickBot="1" x14ac:dyDescent="0.2">
      <c r="A57" s="132"/>
      <c r="B57" s="133"/>
      <c r="C57" s="3">
        <v>10</v>
      </c>
      <c r="D57" s="23"/>
      <c r="E57" s="26"/>
      <c r="F57" s="27"/>
      <c r="G57" s="23"/>
      <c r="H57" s="28"/>
      <c r="I57" s="31"/>
      <c r="J57" s="31"/>
      <c r="K57" s="22"/>
      <c r="L57" s="28"/>
      <c r="M57" s="27" t="str">
        <f t="shared" si="3"/>
        <v>-</v>
      </c>
      <c r="N57" s="58"/>
      <c r="O57" s="59"/>
      <c r="P57" s="58"/>
    </row>
    <row r="58" spans="1:16" ht="25.15" customHeight="1" thickBot="1" x14ac:dyDescent="0.2">
      <c r="A58" s="134" t="s">
        <v>52</v>
      </c>
      <c r="B58" s="135"/>
      <c r="C58" s="136"/>
      <c r="D58" s="128" t="s">
        <v>67</v>
      </c>
      <c r="E58" s="129"/>
      <c r="F58" s="129"/>
      <c r="G58" s="129"/>
      <c r="H58" s="130"/>
      <c r="I58" s="129"/>
      <c r="J58" s="129"/>
      <c r="K58" s="129"/>
      <c r="L58" s="129"/>
      <c r="M58" s="34">
        <f>SUM(M48:M57)</f>
        <v>0</v>
      </c>
      <c r="N58" s="9"/>
      <c r="O58" s="11"/>
      <c r="P58" s="9"/>
    </row>
    <row r="59" spans="1:16" s="66" customFormat="1" ht="25.15" customHeight="1" x14ac:dyDescent="0.15">
      <c r="A59" s="69"/>
      <c r="B59" s="69"/>
      <c r="C59" s="70"/>
      <c r="D59" s="71"/>
      <c r="E59" s="72"/>
      <c r="F59" s="72"/>
      <c r="G59" s="72"/>
      <c r="H59" s="73"/>
      <c r="I59" s="72"/>
      <c r="J59" s="72"/>
      <c r="K59" s="72"/>
      <c r="L59" s="72"/>
      <c r="M59" s="73"/>
      <c r="N59" s="9"/>
      <c r="O59" s="11"/>
      <c r="P59" s="9"/>
    </row>
    <row r="60" spans="1:16" s="1" customFormat="1" ht="25.15" customHeight="1" x14ac:dyDescent="0.15">
      <c r="A60" s="131"/>
      <c r="B60" s="131"/>
      <c r="C60" s="20" t="s">
        <v>2</v>
      </c>
      <c r="D60" s="85" t="s">
        <v>0</v>
      </c>
      <c r="E60" s="85" t="s">
        <v>3</v>
      </c>
      <c r="F60" s="21" t="s">
        <v>15</v>
      </c>
      <c r="G60" s="85" t="s">
        <v>11</v>
      </c>
      <c r="H60" s="85" t="s">
        <v>36</v>
      </c>
      <c r="I60" s="85" t="s">
        <v>4</v>
      </c>
      <c r="J60" s="85" t="s">
        <v>5</v>
      </c>
      <c r="K60" s="85" t="s">
        <v>1</v>
      </c>
      <c r="L60" s="29" t="s">
        <v>16</v>
      </c>
      <c r="M60" s="21" t="s">
        <v>32</v>
      </c>
      <c r="N60" s="57"/>
      <c r="O60" s="57"/>
      <c r="P60" s="57"/>
    </row>
    <row r="61" spans="1:16" ht="19.899999999999999" customHeight="1" x14ac:dyDescent="0.15">
      <c r="A61" s="132" t="s">
        <v>44</v>
      </c>
      <c r="B61" s="133" t="s">
        <v>46</v>
      </c>
      <c r="C61" s="4">
        <v>1</v>
      </c>
      <c r="D61" s="22"/>
      <c r="E61" s="26"/>
      <c r="F61" s="27"/>
      <c r="G61" s="23"/>
      <c r="H61" s="28"/>
      <c r="I61" s="31"/>
      <c r="J61" s="31"/>
      <c r="K61" s="22"/>
      <c r="L61" s="27"/>
      <c r="M61" s="27" t="str">
        <f>IF(L61="済",F61,"-")</f>
        <v>-</v>
      </c>
      <c r="N61" s="58"/>
      <c r="O61" s="59"/>
      <c r="P61" s="58"/>
    </row>
    <row r="62" spans="1:16" ht="19.899999999999999" customHeight="1" x14ac:dyDescent="0.15">
      <c r="A62" s="132"/>
      <c r="B62" s="133"/>
      <c r="C62" s="3">
        <v>2</v>
      </c>
      <c r="D62" s="23"/>
      <c r="E62" s="26"/>
      <c r="F62" s="27"/>
      <c r="G62" s="23"/>
      <c r="H62" s="28"/>
      <c r="I62" s="31"/>
      <c r="J62" s="31"/>
      <c r="K62" s="22"/>
      <c r="L62" s="27"/>
      <c r="M62" s="27" t="str">
        <f t="shared" ref="M62:M69" si="4">IF(L62="済",F62,"-")</f>
        <v>-</v>
      </c>
      <c r="N62" s="58"/>
      <c r="O62" s="59"/>
      <c r="P62" s="58"/>
    </row>
    <row r="63" spans="1:16" ht="19.899999999999999" customHeight="1" x14ac:dyDescent="0.15">
      <c r="A63" s="132"/>
      <c r="B63" s="133"/>
      <c r="C63" s="3">
        <v>3</v>
      </c>
      <c r="D63" s="23"/>
      <c r="E63" s="26"/>
      <c r="F63" s="27"/>
      <c r="G63" s="23"/>
      <c r="H63" s="28"/>
      <c r="I63" s="31"/>
      <c r="J63" s="31"/>
      <c r="K63" s="22"/>
      <c r="L63" s="27"/>
      <c r="M63" s="27" t="str">
        <f t="shared" si="4"/>
        <v>-</v>
      </c>
      <c r="N63" s="58"/>
      <c r="O63" s="59"/>
      <c r="P63" s="58"/>
    </row>
    <row r="64" spans="1:16" ht="19.899999999999999" customHeight="1" x14ac:dyDescent="0.15">
      <c r="A64" s="132"/>
      <c r="B64" s="133"/>
      <c r="C64" s="3">
        <v>4</v>
      </c>
      <c r="D64" s="23"/>
      <c r="E64" s="26"/>
      <c r="F64" s="27"/>
      <c r="G64" s="23"/>
      <c r="H64" s="28"/>
      <c r="I64" s="31"/>
      <c r="J64" s="31"/>
      <c r="K64" s="22"/>
      <c r="L64" s="27"/>
      <c r="M64" s="27" t="str">
        <f t="shared" si="4"/>
        <v>-</v>
      </c>
      <c r="N64" s="58"/>
      <c r="O64" s="59"/>
      <c r="P64" s="58"/>
    </row>
    <row r="65" spans="1:16" ht="19.899999999999999" customHeight="1" x14ac:dyDescent="0.15">
      <c r="A65" s="132"/>
      <c r="B65" s="133"/>
      <c r="C65" s="3">
        <v>5</v>
      </c>
      <c r="D65" s="23"/>
      <c r="E65" s="26"/>
      <c r="F65" s="27"/>
      <c r="G65" s="23"/>
      <c r="H65" s="28"/>
      <c r="I65" s="31"/>
      <c r="J65" s="31"/>
      <c r="K65" s="22"/>
      <c r="L65" s="27"/>
      <c r="M65" s="27" t="str">
        <f t="shared" si="4"/>
        <v>-</v>
      </c>
      <c r="N65" s="58"/>
      <c r="O65" s="59"/>
      <c r="P65" s="58"/>
    </row>
    <row r="66" spans="1:16" ht="19.899999999999999" customHeight="1" x14ac:dyDescent="0.15">
      <c r="A66" s="132"/>
      <c r="B66" s="133"/>
      <c r="C66" s="3">
        <v>6</v>
      </c>
      <c r="D66" s="23"/>
      <c r="E66" s="26"/>
      <c r="F66" s="27"/>
      <c r="G66" s="23"/>
      <c r="H66" s="28"/>
      <c r="I66" s="31"/>
      <c r="J66" s="31"/>
      <c r="K66" s="22"/>
      <c r="L66" s="28"/>
      <c r="M66" s="27" t="str">
        <f t="shared" si="4"/>
        <v>-</v>
      </c>
      <c r="N66" s="58"/>
      <c r="O66" s="59"/>
      <c r="P66" s="58"/>
    </row>
    <row r="67" spans="1:16" ht="19.899999999999999" customHeight="1" x14ac:dyDescent="0.15">
      <c r="A67" s="132"/>
      <c r="B67" s="133"/>
      <c r="C67" s="3">
        <v>7</v>
      </c>
      <c r="D67" s="23"/>
      <c r="E67" s="26"/>
      <c r="F67" s="27"/>
      <c r="G67" s="23"/>
      <c r="H67" s="28"/>
      <c r="I67" s="31"/>
      <c r="J67" s="31"/>
      <c r="K67" s="22"/>
      <c r="L67" s="28"/>
      <c r="M67" s="27" t="str">
        <f t="shared" si="4"/>
        <v>-</v>
      </c>
      <c r="N67" s="58"/>
      <c r="O67" s="59"/>
      <c r="P67" s="58"/>
    </row>
    <row r="68" spans="1:16" ht="19.899999999999999" customHeight="1" x14ac:dyDescent="0.15">
      <c r="A68" s="132"/>
      <c r="B68" s="133"/>
      <c r="C68" s="3">
        <v>8</v>
      </c>
      <c r="D68" s="23"/>
      <c r="E68" s="26"/>
      <c r="F68" s="27"/>
      <c r="G68" s="23"/>
      <c r="H68" s="28"/>
      <c r="I68" s="31"/>
      <c r="J68" s="31"/>
      <c r="K68" s="22"/>
      <c r="L68" s="28"/>
      <c r="M68" s="27" t="str">
        <f t="shared" si="4"/>
        <v>-</v>
      </c>
      <c r="N68" s="58"/>
      <c r="O68" s="59"/>
      <c r="P68" s="58"/>
    </row>
    <row r="69" spans="1:16" ht="19.899999999999999" customHeight="1" x14ac:dyDescent="0.15">
      <c r="A69" s="132"/>
      <c r="B69" s="133"/>
      <c r="C69" s="3">
        <v>9</v>
      </c>
      <c r="D69" s="23"/>
      <c r="E69" s="26"/>
      <c r="F69" s="27"/>
      <c r="G69" s="23"/>
      <c r="H69" s="28"/>
      <c r="I69" s="31"/>
      <c r="J69" s="31"/>
      <c r="K69" s="22"/>
      <c r="L69" s="28"/>
      <c r="M69" s="27" t="str">
        <f t="shared" si="4"/>
        <v>-</v>
      </c>
      <c r="N69" s="58"/>
      <c r="O69" s="59"/>
      <c r="P69" s="58"/>
    </row>
    <row r="70" spans="1:16" ht="19.899999999999999" customHeight="1" thickBot="1" x14ac:dyDescent="0.2">
      <c r="A70" s="132"/>
      <c r="B70" s="133"/>
      <c r="C70" s="3">
        <v>10</v>
      </c>
      <c r="D70" s="23"/>
      <c r="E70" s="26"/>
      <c r="F70" s="27"/>
      <c r="G70" s="23"/>
      <c r="H70" s="28"/>
      <c r="I70" s="31"/>
      <c r="J70" s="31"/>
      <c r="K70" s="22"/>
      <c r="L70" s="28"/>
      <c r="M70" s="27" t="str">
        <f t="shared" ref="M70" si="5">IF(L70="済",F70,"-")</f>
        <v>-</v>
      </c>
      <c r="N70" s="58"/>
      <c r="O70" s="59"/>
      <c r="P70" s="58"/>
    </row>
    <row r="71" spans="1:16" ht="29.25" customHeight="1" thickBot="1" x14ac:dyDescent="0.2">
      <c r="A71" s="134" t="s">
        <v>53</v>
      </c>
      <c r="B71" s="135"/>
      <c r="C71" s="136"/>
      <c r="D71" s="128" t="s">
        <v>68</v>
      </c>
      <c r="E71" s="129"/>
      <c r="F71" s="129"/>
      <c r="G71" s="129"/>
      <c r="H71" s="130"/>
      <c r="I71" s="129"/>
      <c r="J71" s="129"/>
      <c r="K71" s="129"/>
      <c r="L71" s="129"/>
      <c r="M71" s="34">
        <f>SUM(M61:M70)</f>
        <v>0</v>
      </c>
      <c r="N71" s="9"/>
      <c r="O71" s="11"/>
      <c r="P71" s="9"/>
    </row>
    <row r="72" spans="1:16" s="66" customFormat="1" ht="25.15" customHeight="1" x14ac:dyDescent="0.15">
      <c r="A72" s="69"/>
      <c r="B72" s="69"/>
      <c r="C72" s="70"/>
      <c r="D72" s="71"/>
      <c r="E72" s="72"/>
      <c r="F72" s="72"/>
      <c r="G72" s="72"/>
      <c r="H72" s="73"/>
      <c r="I72" s="72"/>
      <c r="J72" s="72"/>
      <c r="K72" s="72"/>
      <c r="L72" s="72"/>
      <c r="M72" s="73"/>
      <c r="N72" s="9"/>
      <c r="O72" s="11"/>
      <c r="P72" s="9"/>
    </row>
    <row r="73" spans="1:16" s="1" customFormat="1" ht="25.15" customHeight="1" x14ac:dyDescent="0.15">
      <c r="A73" s="131"/>
      <c r="B73" s="131"/>
      <c r="C73" s="20" t="s">
        <v>2</v>
      </c>
      <c r="D73" s="85" t="s">
        <v>0</v>
      </c>
      <c r="E73" s="85" t="s">
        <v>3</v>
      </c>
      <c r="F73" s="21" t="s">
        <v>15</v>
      </c>
      <c r="G73" s="85" t="s">
        <v>11</v>
      </c>
      <c r="H73" s="85" t="s">
        <v>36</v>
      </c>
      <c r="I73" s="85" t="s">
        <v>4</v>
      </c>
      <c r="J73" s="85" t="s">
        <v>5</v>
      </c>
      <c r="K73" s="85" t="s">
        <v>1</v>
      </c>
      <c r="L73" s="29" t="s">
        <v>16</v>
      </c>
      <c r="M73" s="21" t="s">
        <v>32</v>
      </c>
      <c r="N73" s="86" t="s">
        <v>7</v>
      </c>
      <c r="O73" s="86" t="s">
        <v>8</v>
      </c>
      <c r="P73" s="86" t="s">
        <v>9</v>
      </c>
    </row>
    <row r="74" spans="1:16" ht="19.899999999999999" customHeight="1" x14ac:dyDescent="0.15">
      <c r="A74" s="137" t="s">
        <v>47</v>
      </c>
      <c r="B74" s="138"/>
      <c r="C74" s="4">
        <v>1</v>
      </c>
      <c r="D74" s="22"/>
      <c r="E74" s="26"/>
      <c r="F74" s="27"/>
      <c r="G74" s="23"/>
      <c r="H74" s="28"/>
      <c r="I74" s="31"/>
      <c r="J74" s="31"/>
      <c r="K74" s="22"/>
      <c r="L74" s="27"/>
      <c r="M74" s="27" t="str">
        <f>IF(L74="済",F74,"-")</f>
        <v>-</v>
      </c>
      <c r="N74" s="24"/>
      <c r="O74" s="25"/>
      <c r="P74" s="24"/>
    </row>
    <row r="75" spans="1:16" ht="19.899999999999999" customHeight="1" x14ac:dyDescent="0.15">
      <c r="A75" s="137"/>
      <c r="B75" s="138"/>
      <c r="C75" s="3">
        <v>2</v>
      </c>
      <c r="D75" s="23"/>
      <c r="E75" s="26"/>
      <c r="F75" s="27"/>
      <c r="G75" s="23"/>
      <c r="H75" s="28"/>
      <c r="I75" s="31"/>
      <c r="J75" s="31"/>
      <c r="K75" s="22"/>
      <c r="L75" s="27"/>
      <c r="M75" s="27" t="str">
        <f t="shared" ref="M75:M82" si="6">IF(L75="済",F75,"-")</f>
        <v>-</v>
      </c>
      <c r="N75" s="24"/>
      <c r="O75" s="25"/>
      <c r="P75" s="24"/>
    </row>
    <row r="76" spans="1:16" ht="19.899999999999999" customHeight="1" x14ac:dyDescent="0.15">
      <c r="A76" s="137"/>
      <c r="B76" s="138"/>
      <c r="C76" s="3">
        <v>3</v>
      </c>
      <c r="D76" s="23"/>
      <c r="E76" s="26"/>
      <c r="F76" s="27"/>
      <c r="G76" s="23"/>
      <c r="H76" s="28"/>
      <c r="I76" s="31"/>
      <c r="J76" s="31"/>
      <c r="K76" s="22"/>
      <c r="L76" s="28"/>
      <c r="M76" s="27" t="str">
        <f t="shared" si="6"/>
        <v>-</v>
      </c>
      <c r="N76" s="24"/>
      <c r="O76" s="25"/>
      <c r="P76" s="24"/>
    </row>
    <row r="77" spans="1:16" ht="19.899999999999999" customHeight="1" x14ac:dyDescent="0.15">
      <c r="A77" s="137"/>
      <c r="B77" s="138"/>
      <c r="C77" s="3">
        <v>4</v>
      </c>
      <c r="D77" s="23"/>
      <c r="E77" s="26"/>
      <c r="F77" s="27"/>
      <c r="G77" s="23"/>
      <c r="H77" s="28"/>
      <c r="I77" s="31"/>
      <c r="J77" s="31"/>
      <c r="K77" s="22"/>
      <c r="L77" s="28"/>
      <c r="M77" s="27" t="str">
        <f t="shared" si="6"/>
        <v>-</v>
      </c>
      <c r="N77" s="24"/>
      <c r="O77" s="25"/>
      <c r="P77" s="24"/>
    </row>
    <row r="78" spans="1:16" ht="19.899999999999999" customHeight="1" x14ac:dyDescent="0.15">
      <c r="A78" s="137"/>
      <c r="B78" s="138"/>
      <c r="C78" s="3">
        <v>5</v>
      </c>
      <c r="D78" s="23"/>
      <c r="E78" s="26"/>
      <c r="F78" s="27"/>
      <c r="G78" s="23"/>
      <c r="H78" s="28"/>
      <c r="I78" s="31"/>
      <c r="J78" s="31"/>
      <c r="K78" s="22"/>
      <c r="L78" s="28"/>
      <c r="M78" s="27" t="str">
        <f t="shared" si="6"/>
        <v>-</v>
      </c>
      <c r="N78" s="24"/>
      <c r="O78" s="25"/>
      <c r="P78" s="24"/>
    </row>
    <row r="79" spans="1:16" ht="19.899999999999999" customHeight="1" x14ac:dyDescent="0.15">
      <c r="A79" s="137"/>
      <c r="B79" s="138"/>
      <c r="C79" s="3">
        <v>6</v>
      </c>
      <c r="D79" s="23"/>
      <c r="E79" s="26"/>
      <c r="F79" s="27"/>
      <c r="G79" s="23"/>
      <c r="H79" s="28"/>
      <c r="I79" s="31"/>
      <c r="J79" s="31"/>
      <c r="K79" s="22"/>
      <c r="L79" s="28"/>
      <c r="M79" s="27" t="str">
        <f t="shared" si="6"/>
        <v>-</v>
      </c>
      <c r="N79" s="24"/>
      <c r="O79" s="25"/>
      <c r="P79" s="24"/>
    </row>
    <row r="80" spans="1:16" ht="19.899999999999999" customHeight="1" x14ac:dyDescent="0.15">
      <c r="A80" s="137"/>
      <c r="B80" s="138"/>
      <c r="C80" s="3">
        <v>7</v>
      </c>
      <c r="D80" s="23"/>
      <c r="E80" s="26"/>
      <c r="F80" s="27"/>
      <c r="G80" s="23"/>
      <c r="H80" s="28"/>
      <c r="I80" s="31"/>
      <c r="J80" s="31"/>
      <c r="K80" s="22"/>
      <c r="L80" s="28"/>
      <c r="M80" s="27" t="str">
        <f t="shared" si="6"/>
        <v>-</v>
      </c>
      <c r="N80" s="24"/>
      <c r="O80" s="25"/>
      <c r="P80" s="24"/>
    </row>
    <row r="81" spans="1:16" ht="19.899999999999999" customHeight="1" x14ac:dyDescent="0.15">
      <c r="A81" s="137"/>
      <c r="B81" s="138"/>
      <c r="C81" s="3">
        <v>8</v>
      </c>
      <c r="D81" s="23"/>
      <c r="E81" s="26"/>
      <c r="F81" s="27"/>
      <c r="G81" s="23"/>
      <c r="H81" s="28"/>
      <c r="I81" s="31"/>
      <c r="J81" s="31"/>
      <c r="K81" s="22"/>
      <c r="L81" s="28"/>
      <c r="M81" s="27" t="str">
        <f t="shared" si="6"/>
        <v>-</v>
      </c>
      <c r="N81" s="24"/>
      <c r="O81" s="25"/>
      <c r="P81" s="24"/>
    </row>
    <row r="82" spans="1:16" ht="19.899999999999999" customHeight="1" x14ac:dyDescent="0.15">
      <c r="A82" s="137"/>
      <c r="B82" s="138"/>
      <c r="C82" s="3">
        <v>9</v>
      </c>
      <c r="D82" s="23"/>
      <c r="E82" s="26"/>
      <c r="F82" s="27"/>
      <c r="G82" s="23"/>
      <c r="H82" s="28"/>
      <c r="I82" s="31"/>
      <c r="J82" s="31"/>
      <c r="K82" s="22"/>
      <c r="L82" s="28"/>
      <c r="M82" s="27" t="str">
        <f t="shared" si="6"/>
        <v>-</v>
      </c>
      <c r="N82" s="24"/>
      <c r="O82" s="25"/>
      <c r="P82" s="24"/>
    </row>
    <row r="83" spans="1:16" ht="19.899999999999999" customHeight="1" thickBot="1" x14ac:dyDescent="0.2">
      <c r="A83" s="139"/>
      <c r="B83" s="140"/>
      <c r="C83" s="3">
        <v>10</v>
      </c>
      <c r="D83" s="23"/>
      <c r="E83" s="26"/>
      <c r="F83" s="27"/>
      <c r="G83" s="23"/>
      <c r="H83" s="28"/>
      <c r="I83" s="31"/>
      <c r="J83" s="31"/>
      <c r="K83" s="22"/>
      <c r="L83" s="28"/>
      <c r="M83" s="27" t="str">
        <f t="shared" ref="M83" si="7">IF(L83="済",F83,"-")</f>
        <v>-</v>
      </c>
      <c r="N83" s="24"/>
      <c r="O83" s="25"/>
      <c r="P83" s="24"/>
    </row>
    <row r="84" spans="1:16" ht="25.15" customHeight="1" thickBot="1" x14ac:dyDescent="0.2">
      <c r="A84" s="134" t="s">
        <v>31</v>
      </c>
      <c r="B84" s="135"/>
      <c r="C84" s="136"/>
      <c r="D84" s="128" t="s">
        <v>69</v>
      </c>
      <c r="E84" s="129"/>
      <c r="F84" s="129"/>
      <c r="G84" s="129"/>
      <c r="H84" s="130"/>
      <c r="I84" s="129"/>
      <c r="J84" s="129"/>
      <c r="K84" s="129"/>
      <c r="L84" s="129"/>
      <c r="M84" s="34">
        <f>SUM(M74:M83)</f>
        <v>0</v>
      </c>
      <c r="N84" s="9"/>
      <c r="O84" s="11"/>
      <c r="P84" s="9"/>
    </row>
    <row r="85" spans="1:16" x14ac:dyDescent="0.15">
      <c r="A85" s="9"/>
      <c r="B85" s="9"/>
      <c r="C85" s="12"/>
      <c r="D85" s="12"/>
      <c r="E85" s="9"/>
      <c r="F85" s="12"/>
      <c r="G85" s="12"/>
      <c r="H85" s="12"/>
      <c r="I85" s="12"/>
      <c r="J85" s="12"/>
      <c r="K85" s="9"/>
      <c r="L85" s="12"/>
      <c r="M85" s="12"/>
      <c r="N85" s="9"/>
      <c r="O85" s="11"/>
      <c r="P85" s="9"/>
    </row>
    <row r="86" spans="1:16" x14ac:dyDescent="0.15">
      <c r="A86" s="9"/>
      <c r="B86" s="9"/>
      <c r="C86" s="12"/>
      <c r="D86" s="12"/>
      <c r="E86" s="9"/>
      <c r="F86" s="12"/>
      <c r="G86" s="12"/>
      <c r="H86" s="12"/>
      <c r="I86" s="12"/>
      <c r="J86" s="12"/>
      <c r="K86" s="9"/>
      <c r="L86" s="12"/>
      <c r="M86" s="12"/>
      <c r="N86" s="9"/>
      <c r="O86" s="11"/>
      <c r="P86" s="9"/>
    </row>
    <row r="87" spans="1:16" x14ac:dyDescent="0.15">
      <c r="A87" s="9"/>
      <c r="B87" s="9"/>
      <c r="C87" s="12"/>
      <c r="D87" s="12"/>
      <c r="E87" s="9"/>
      <c r="F87" s="12"/>
      <c r="G87" s="12"/>
      <c r="H87" s="12"/>
      <c r="I87" s="12"/>
      <c r="J87" s="12"/>
      <c r="K87" s="9"/>
      <c r="L87" s="12"/>
      <c r="M87" s="12"/>
      <c r="N87" s="9"/>
      <c r="O87" s="11"/>
      <c r="P87" s="9"/>
    </row>
    <row r="88" spans="1:16" x14ac:dyDescent="0.15">
      <c r="A88" s="9"/>
      <c r="B88" s="9"/>
      <c r="C88" s="12"/>
      <c r="D88" s="12"/>
      <c r="E88" s="9"/>
      <c r="F88" s="12"/>
      <c r="G88" s="12"/>
      <c r="H88" s="12"/>
      <c r="I88" s="12"/>
      <c r="J88" s="12"/>
      <c r="K88" s="9"/>
      <c r="L88" s="12"/>
      <c r="M88" s="12"/>
      <c r="N88" s="9"/>
      <c r="O88" s="11"/>
      <c r="P88" s="9"/>
    </row>
    <row r="89" spans="1:16" x14ac:dyDescent="0.15">
      <c r="A89" s="9"/>
      <c r="B89" s="9"/>
      <c r="C89" s="12"/>
      <c r="D89" s="12"/>
      <c r="E89" s="9"/>
      <c r="F89" s="12"/>
      <c r="G89" s="12"/>
      <c r="H89" s="12"/>
      <c r="I89" s="12"/>
      <c r="J89" s="12"/>
      <c r="K89" s="9"/>
      <c r="L89" s="12"/>
      <c r="M89" s="12"/>
      <c r="N89" s="9"/>
      <c r="O89" s="11"/>
      <c r="P89" s="9"/>
    </row>
    <row r="90" spans="1:16" x14ac:dyDescent="0.15">
      <c r="A90" s="9"/>
      <c r="B90" s="9"/>
      <c r="C90" s="12"/>
      <c r="D90" s="12"/>
      <c r="E90" s="9"/>
      <c r="F90" s="12"/>
      <c r="G90" s="12"/>
      <c r="H90" s="12"/>
      <c r="I90" s="12"/>
      <c r="J90" s="12"/>
      <c r="K90" s="9"/>
      <c r="L90" s="12"/>
      <c r="M90" s="12"/>
      <c r="N90" s="9"/>
      <c r="O90" s="11"/>
      <c r="P90" s="9"/>
    </row>
    <row r="91" spans="1:16" x14ac:dyDescent="0.15">
      <c r="A91" s="9"/>
      <c r="B91" s="9"/>
      <c r="C91" s="12"/>
      <c r="D91" s="12"/>
      <c r="E91" s="9"/>
      <c r="F91" s="12"/>
      <c r="G91" s="12"/>
      <c r="H91" s="12"/>
      <c r="I91" s="12"/>
      <c r="J91" s="12"/>
      <c r="K91" s="9"/>
      <c r="L91" s="12"/>
      <c r="M91" s="12"/>
      <c r="N91" s="9"/>
      <c r="O91" s="11"/>
      <c r="P91" s="9"/>
    </row>
    <row r="92" spans="1:16" x14ac:dyDescent="0.15">
      <c r="A92" s="9"/>
      <c r="B92" s="9"/>
      <c r="C92" s="12"/>
      <c r="D92" s="12"/>
      <c r="E92" s="9"/>
      <c r="F92" s="12"/>
      <c r="G92" s="12"/>
      <c r="H92" s="12"/>
      <c r="I92" s="12"/>
      <c r="J92" s="12"/>
      <c r="K92" s="9"/>
      <c r="L92" s="12"/>
      <c r="M92" s="12"/>
      <c r="N92" s="9"/>
      <c r="O92" s="11"/>
      <c r="P92" s="9"/>
    </row>
    <row r="93" spans="1:16" x14ac:dyDescent="0.15">
      <c r="A93" s="9"/>
      <c r="B93" s="9"/>
      <c r="C93" s="12"/>
      <c r="D93" s="12"/>
      <c r="E93" s="9"/>
      <c r="F93" s="12"/>
      <c r="G93" s="12"/>
      <c r="H93" s="12"/>
      <c r="I93" s="12"/>
      <c r="J93" s="12"/>
      <c r="K93" s="9"/>
      <c r="L93" s="12"/>
      <c r="M93" s="12"/>
      <c r="N93" s="9"/>
      <c r="O93" s="11"/>
      <c r="P93" s="9"/>
    </row>
    <row r="94" spans="1:16" x14ac:dyDescent="0.15">
      <c r="A94" s="9"/>
      <c r="B94" s="9"/>
      <c r="C94" s="12"/>
      <c r="D94" s="12"/>
      <c r="E94" s="9"/>
      <c r="F94" s="12"/>
      <c r="G94" s="12"/>
      <c r="H94" s="12"/>
      <c r="I94" s="12"/>
      <c r="J94" s="12"/>
      <c r="K94" s="9"/>
      <c r="L94" s="12"/>
      <c r="M94" s="12"/>
      <c r="N94" s="9"/>
      <c r="O94" s="11"/>
      <c r="P94" s="9"/>
    </row>
    <row r="95" spans="1:16" x14ac:dyDescent="0.15">
      <c r="A95" s="9"/>
      <c r="B95" s="9"/>
      <c r="C95" s="12"/>
      <c r="D95" s="12"/>
      <c r="E95" s="9"/>
      <c r="F95" s="12"/>
      <c r="G95" s="12"/>
      <c r="H95" s="12"/>
      <c r="I95" s="12"/>
      <c r="J95" s="12"/>
      <c r="K95" s="9"/>
      <c r="L95" s="12"/>
      <c r="M95" s="12"/>
      <c r="N95" s="9"/>
      <c r="O95" s="11"/>
      <c r="P95" s="9"/>
    </row>
    <row r="96" spans="1:16" x14ac:dyDescent="0.15">
      <c r="A96" s="9"/>
      <c r="B96" s="9"/>
      <c r="C96" s="12"/>
      <c r="D96" s="12"/>
      <c r="E96" s="9"/>
      <c r="F96" s="12"/>
      <c r="G96" s="12"/>
      <c r="H96" s="12"/>
      <c r="I96" s="12"/>
      <c r="J96" s="12"/>
      <c r="K96" s="9"/>
      <c r="L96" s="12"/>
      <c r="M96" s="12"/>
      <c r="N96" s="9"/>
      <c r="O96" s="11"/>
      <c r="P96" s="9"/>
    </row>
    <row r="97" spans="1:16" x14ac:dyDescent="0.15">
      <c r="A97" s="9"/>
      <c r="B97" s="9"/>
      <c r="C97" s="12"/>
      <c r="D97" s="12"/>
      <c r="E97" s="9"/>
      <c r="F97" s="12"/>
      <c r="G97" s="12"/>
      <c r="H97" s="12"/>
      <c r="I97" s="12"/>
      <c r="J97" s="12"/>
      <c r="K97" s="9"/>
      <c r="L97" s="12"/>
      <c r="M97" s="12"/>
      <c r="N97" s="9"/>
      <c r="O97" s="11"/>
      <c r="P97" s="9"/>
    </row>
    <row r="98" spans="1:16" x14ac:dyDescent="0.15">
      <c r="A98" s="9"/>
      <c r="B98" s="9"/>
      <c r="C98" s="12"/>
      <c r="D98" s="12"/>
      <c r="E98" s="9"/>
      <c r="F98" s="12"/>
      <c r="G98" s="12"/>
      <c r="H98" s="12"/>
      <c r="I98" s="12"/>
      <c r="J98" s="12"/>
      <c r="K98" s="9"/>
      <c r="L98" s="12"/>
      <c r="M98" s="12"/>
      <c r="N98" s="9"/>
      <c r="O98" s="11"/>
      <c r="P98" s="9"/>
    </row>
    <row r="99" spans="1:16" x14ac:dyDescent="0.15">
      <c r="A99" s="9"/>
      <c r="B99" s="9"/>
      <c r="C99" s="12"/>
      <c r="D99" s="12"/>
      <c r="E99" s="9"/>
      <c r="F99" s="12"/>
      <c r="G99" s="12"/>
      <c r="H99" s="12"/>
      <c r="I99" s="12"/>
      <c r="J99" s="12"/>
      <c r="K99" s="9"/>
      <c r="L99" s="12"/>
      <c r="M99" s="12"/>
      <c r="N99" s="9"/>
      <c r="O99" s="11"/>
      <c r="P99" s="9"/>
    </row>
    <row r="100" spans="1:16" x14ac:dyDescent="0.15">
      <c r="A100" s="9"/>
      <c r="B100" s="9"/>
      <c r="C100" s="12"/>
      <c r="D100" s="12"/>
      <c r="E100" s="9"/>
      <c r="F100" s="12"/>
      <c r="G100" s="12"/>
      <c r="H100" s="12"/>
      <c r="I100" s="12"/>
      <c r="J100" s="12"/>
      <c r="K100" s="9"/>
      <c r="L100" s="12"/>
      <c r="M100" s="12"/>
      <c r="N100" s="9"/>
      <c r="O100" s="11"/>
      <c r="P100" s="9"/>
    </row>
    <row r="101" spans="1:16" x14ac:dyDescent="0.15">
      <c r="A101" s="9"/>
      <c r="B101" s="9"/>
      <c r="C101" s="12"/>
      <c r="D101" s="12"/>
      <c r="E101" s="9"/>
      <c r="F101" s="12"/>
      <c r="G101" s="12"/>
      <c r="H101" s="12"/>
      <c r="I101" s="12"/>
      <c r="J101" s="12"/>
      <c r="K101" s="9"/>
      <c r="L101" s="12"/>
      <c r="M101" s="12"/>
      <c r="N101" s="9"/>
      <c r="O101" s="11"/>
      <c r="P101" s="9"/>
    </row>
    <row r="102" spans="1:16" x14ac:dyDescent="0.15">
      <c r="A102" s="9"/>
      <c r="B102" s="9"/>
      <c r="C102" s="12"/>
      <c r="D102" s="12"/>
      <c r="E102" s="9"/>
      <c r="F102" s="12"/>
      <c r="G102" s="12"/>
      <c r="H102" s="12"/>
      <c r="I102" s="12"/>
      <c r="J102" s="12"/>
      <c r="K102" s="9"/>
      <c r="L102" s="12"/>
      <c r="M102" s="12"/>
      <c r="N102" s="9"/>
      <c r="O102" s="11"/>
      <c r="P102" s="9"/>
    </row>
    <row r="103" spans="1:16" x14ac:dyDescent="0.15">
      <c r="A103" s="9"/>
      <c r="B103" s="9"/>
      <c r="C103" s="12"/>
      <c r="D103" s="12"/>
      <c r="E103" s="9"/>
      <c r="F103" s="12"/>
      <c r="G103" s="12"/>
      <c r="H103" s="12"/>
      <c r="I103" s="12"/>
      <c r="J103" s="12"/>
      <c r="K103" s="9"/>
      <c r="L103" s="12"/>
      <c r="M103" s="12"/>
      <c r="N103" s="9"/>
      <c r="O103" s="11"/>
      <c r="P103" s="9"/>
    </row>
    <row r="104" spans="1:16" x14ac:dyDescent="0.15">
      <c r="A104" s="9"/>
      <c r="B104" s="9"/>
      <c r="C104" s="12"/>
      <c r="D104" s="12"/>
      <c r="E104" s="9"/>
      <c r="F104" s="12"/>
      <c r="G104" s="12"/>
      <c r="H104" s="12"/>
      <c r="I104" s="12"/>
      <c r="J104" s="12"/>
      <c r="K104" s="9"/>
      <c r="L104" s="12"/>
      <c r="M104" s="12"/>
      <c r="N104" s="9"/>
      <c r="O104" s="11"/>
      <c r="P104" s="9"/>
    </row>
    <row r="105" spans="1:16" x14ac:dyDescent="0.15">
      <c r="A105" s="9"/>
      <c r="B105" s="9"/>
      <c r="C105" s="12"/>
      <c r="D105" s="12"/>
      <c r="E105" s="9"/>
      <c r="F105" s="12"/>
      <c r="G105" s="12"/>
      <c r="H105" s="12"/>
      <c r="I105" s="12"/>
      <c r="J105" s="12"/>
      <c r="K105" s="9"/>
      <c r="L105" s="12"/>
      <c r="M105" s="12"/>
      <c r="N105" s="9"/>
      <c r="O105" s="11"/>
      <c r="P105" s="9"/>
    </row>
    <row r="106" spans="1:16" x14ac:dyDescent="0.15">
      <c r="A106" s="9"/>
      <c r="B106" s="9"/>
      <c r="C106" s="12"/>
      <c r="D106" s="12"/>
      <c r="E106" s="9"/>
      <c r="F106" s="12"/>
      <c r="G106" s="12"/>
      <c r="H106" s="12"/>
      <c r="I106" s="12"/>
      <c r="J106" s="12"/>
      <c r="K106" s="9"/>
      <c r="L106" s="12"/>
      <c r="M106" s="12"/>
      <c r="N106" s="9"/>
      <c r="O106" s="11"/>
      <c r="P106" s="9"/>
    </row>
    <row r="107" spans="1:16" x14ac:dyDescent="0.15">
      <c r="A107" s="9"/>
      <c r="B107" s="9"/>
      <c r="C107" s="12"/>
      <c r="D107" s="12"/>
      <c r="E107" s="9"/>
      <c r="F107" s="12"/>
      <c r="G107" s="12"/>
      <c r="H107" s="12"/>
      <c r="I107" s="12"/>
      <c r="J107" s="12"/>
      <c r="K107" s="9"/>
      <c r="L107" s="12"/>
      <c r="M107" s="12"/>
      <c r="N107" s="9"/>
      <c r="O107" s="11"/>
      <c r="P107" s="9"/>
    </row>
    <row r="108" spans="1:16" x14ac:dyDescent="0.15">
      <c r="A108" s="9"/>
      <c r="B108" s="9"/>
      <c r="C108" s="12"/>
      <c r="D108" s="12"/>
      <c r="E108" s="9"/>
      <c r="F108" s="12"/>
      <c r="G108" s="12"/>
      <c r="H108" s="12"/>
      <c r="I108" s="12"/>
      <c r="J108" s="12"/>
      <c r="K108" s="9"/>
      <c r="L108" s="12"/>
      <c r="M108" s="12"/>
      <c r="N108" s="9"/>
      <c r="O108" s="11"/>
      <c r="P108" s="9"/>
    </row>
    <row r="109" spans="1:16" x14ac:dyDescent="0.15">
      <c r="A109" s="9"/>
      <c r="B109" s="9"/>
      <c r="C109" s="12"/>
      <c r="D109" s="12"/>
      <c r="E109" s="9"/>
      <c r="F109" s="12"/>
      <c r="G109" s="12"/>
      <c r="H109" s="12"/>
      <c r="I109" s="12"/>
      <c r="J109" s="12"/>
      <c r="K109" s="9"/>
      <c r="L109" s="12"/>
      <c r="M109" s="12"/>
      <c r="N109" s="9"/>
      <c r="O109" s="11"/>
      <c r="P109" s="9"/>
    </row>
    <row r="110" spans="1:16" x14ac:dyDescent="0.15">
      <c r="A110" s="9"/>
      <c r="B110" s="9"/>
      <c r="C110" s="12"/>
      <c r="D110" s="12"/>
      <c r="E110" s="9"/>
      <c r="F110" s="12"/>
      <c r="G110" s="12"/>
      <c r="H110" s="12"/>
      <c r="I110" s="12"/>
      <c r="J110" s="12"/>
      <c r="K110" s="9"/>
      <c r="L110" s="12"/>
      <c r="M110" s="12"/>
      <c r="N110" s="9"/>
      <c r="O110" s="11"/>
      <c r="P110" s="9"/>
    </row>
    <row r="111" spans="1:16" x14ac:dyDescent="0.15">
      <c r="A111" s="9"/>
      <c r="B111" s="9"/>
      <c r="C111" s="12"/>
      <c r="D111" s="12"/>
      <c r="E111" s="9"/>
      <c r="F111" s="12"/>
      <c r="G111" s="12"/>
      <c r="H111" s="12"/>
      <c r="I111" s="12"/>
      <c r="J111" s="12"/>
      <c r="K111" s="9"/>
      <c r="L111" s="12"/>
      <c r="M111" s="12"/>
      <c r="N111" s="9"/>
      <c r="O111" s="11"/>
      <c r="P111" s="9"/>
    </row>
    <row r="112" spans="1:16" x14ac:dyDescent="0.15">
      <c r="A112" s="9"/>
      <c r="B112" s="9"/>
      <c r="C112" s="12"/>
      <c r="D112" s="12"/>
      <c r="E112" s="9"/>
      <c r="F112" s="12"/>
      <c r="G112" s="12"/>
      <c r="H112" s="12"/>
      <c r="I112" s="12"/>
      <c r="J112" s="12"/>
      <c r="K112" s="9"/>
      <c r="L112" s="12"/>
      <c r="M112" s="12"/>
      <c r="N112" s="9"/>
      <c r="O112" s="11"/>
      <c r="P112" s="9"/>
    </row>
    <row r="113" spans="1:16" x14ac:dyDescent="0.15">
      <c r="A113" s="9"/>
      <c r="B113" s="9"/>
      <c r="C113" s="12"/>
      <c r="D113" s="12"/>
      <c r="E113" s="9"/>
      <c r="F113" s="12"/>
      <c r="G113" s="12"/>
      <c r="H113" s="12"/>
      <c r="I113" s="12"/>
      <c r="J113" s="12"/>
      <c r="K113" s="9"/>
      <c r="L113" s="12"/>
      <c r="M113" s="12"/>
      <c r="N113" s="9"/>
      <c r="O113" s="11"/>
      <c r="P113" s="9"/>
    </row>
    <row r="114" spans="1:16" x14ac:dyDescent="0.15">
      <c r="A114" s="9"/>
      <c r="B114" s="9"/>
      <c r="C114" s="12"/>
      <c r="D114" s="12"/>
      <c r="E114" s="9"/>
      <c r="F114" s="12"/>
      <c r="G114" s="12"/>
      <c r="H114" s="12"/>
      <c r="I114" s="12"/>
      <c r="J114" s="12"/>
      <c r="K114" s="9"/>
      <c r="L114" s="12"/>
      <c r="M114" s="12"/>
      <c r="N114" s="9"/>
      <c r="O114" s="11"/>
      <c r="P114" s="9"/>
    </row>
    <row r="115" spans="1:16" x14ac:dyDescent="0.15">
      <c r="A115" s="9"/>
      <c r="B115" s="9"/>
      <c r="C115" s="12"/>
      <c r="D115" s="12"/>
      <c r="E115" s="9"/>
      <c r="F115" s="12"/>
      <c r="G115" s="12"/>
      <c r="H115" s="12"/>
      <c r="I115" s="12"/>
      <c r="J115" s="12"/>
      <c r="K115" s="9"/>
      <c r="L115" s="12"/>
      <c r="M115" s="12"/>
      <c r="N115" s="9"/>
      <c r="O115" s="11"/>
      <c r="P115" s="9"/>
    </row>
    <row r="116" spans="1:16" x14ac:dyDescent="0.15">
      <c r="A116" s="9"/>
      <c r="B116" s="9"/>
      <c r="C116" s="12"/>
      <c r="D116" s="12"/>
      <c r="E116" s="9"/>
      <c r="F116" s="12"/>
      <c r="G116" s="12"/>
      <c r="H116" s="12"/>
      <c r="I116" s="12"/>
      <c r="J116" s="12"/>
      <c r="K116" s="9"/>
      <c r="L116" s="12"/>
      <c r="M116" s="12"/>
      <c r="N116" s="9"/>
      <c r="O116" s="11"/>
      <c r="P116" s="9"/>
    </row>
    <row r="117" spans="1:16" x14ac:dyDescent="0.15">
      <c r="A117" s="9"/>
      <c r="B117" s="9"/>
      <c r="C117" s="12"/>
      <c r="D117" s="12"/>
      <c r="E117" s="9"/>
      <c r="F117" s="12"/>
      <c r="G117" s="12"/>
      <c r="H117" s="12"/>
      <c r="I117" s="12"/>
      <c r="J117" s="12"/>
      <c r="K117" s="9"/>
      <c r="L117" s="12"/>
      <c r="M117" s="12"/>
      <c r="N117" s="9"/>
      <c r="O117" s="11"/>
      <c r="P117" s="9"/>
    </row>
    <row r="118" spans="1:16" x14ac:dyDescent="0.15">
      <c r="A118" s="9"/>
      <c r="B118" s="9"/>
      <c r="C118" s="12"/>
      <c r="D118" s="12"/>
      <c r="E118" s="9"/>
      <c r="F118" s="12"/>
      <c r="G118" s="12"/>
      <c r="H118" s="12"/>
      <c r="I118" s="12"/>
      <c r="J118" s="12"/>
      <c r="K118" s="9"/>
      <c r="L118" s="12"/>
      <c r="M118" s="12"/>
      <c r="N118" s="9"/>
      <c r="O118" s="11"/>
      <c r="P118" s="9"/>
    </row>
    <row r="119" spans="1:16" x14ac:dyDescent="0.15">
      <c r="A119" s="9"/>
      <c r="B119" s="9"/>
      <c r="C119" s="12"/>
      <c r="D119" s="12"/>
      <c r="E119" s="9"/>
      <c r="F119" s="12"/>
      <c r="G119" s="12"/>
      <c r="H119" s="12"/>
      <c r="I119" s="12"/>
      <c r="J119" s="12"/>
      <c r="K119" s="9"/>
      <c r="L119" s="12"/>
      <c r="M119" s="12"/>
      <c r="N119" s="9"/>
      <c r="O119" s="11"/>
      <c r="P119" s="9"/>
    </row>
    <row r="120" spans="1:16" x14ac:dyDescent="0.15">
      <c r="A120" s="9"/>
      <c r="B120" s="9"/>
      <c r="C120" s="12"/>
      <c r="D120" s="12"/>
      <c r="E120" s="9"/>
      <c r="F120" s="12"/>
      <c r="G120" s="12"/>
      <c r="H120" s="12"/>
      <c r="I120" s="12"/>
      <c r="J120" s="12"/>
      <c r="K120" s="9"/>
      <c r="L120" s="12"/>
      <c r="M120" s="12"/>
      <c r="N120" s="9"/>
      <c r="O120" s="11"/>
      <c r="P120" s="9"/>
    </row>
    <row r="121" spans="1:16" x14ac:dyDescent="0.15">
      <c r="A121" s="9"/>
      <c r="B121" s="9"/>
      <c r="C121" s="12"/>
      <c r="D121" s="12"/>
      <c r="E121" s="9"/>
      <c r="F121" s="12"/>
      <c r="G121" s="12"/>
      <c r="H121" s="12"/>
      <c r="I121" s="12"/>
      <c r="J121" s="12"/>
      <c r="K121" s="9"/>
      <c r="L121" s="12"/>
      <c r="M121" s="12"/>
      <c r="N121" s="9"/>
      <c r="O121" s="11"/>
      <c r="P121" s="9"/>
    </row>
    <row r="122" spans="1:16" x14ac:dyDescent="0.15">
      <c r="A122" s="9"/>
      <c r="B122" s="9"/>
      <c r="C122" s="12"/>
      <c r="D122" s="12"/>
      <c r="E122" s="9"/>
      <c r="F122" s="12"/>
      <c r="G122" s="12"/>
      <c r="H122" s="12"/>
      <c r="I122" s="12"/>
      <c r="J122" s="12"/>
      <c r="K122" s="9"/>
      <c r="L122" s="12"/>
      <c r="M122" s="12"/>
      <c r="N122" s="9"/>
      <c r="O122" s="11"/>
      <c r="P122" s="9"/>
    </row>
    <row r="123" spans="1:16" x14ac:dyDescent="0.15">
      <c r="A123" s="9"/>
      <c r="B123" s="9"/>
      <c r="C123" s="12"/>
      <c r="D123" s="12"/>
      <c r="E123" s="9"/>
      <c r="F123" s="12"/>
      <c r="G123" s="12"/>
      <c r="H123" s="12"/>
      <c r="I123" s="12"/>
      <c r="J123" s="12"/>
      <c r="K123" s="9"/>
      <c r="L123" s="12"/>
      <c r="M123" s="12"/>
      <c r="N123" s="9"/>
      <c r="O123" s="11"/>
      <c r="P123" s="9"/>
    </row>
    <row r="124" spans="1:16" x14ac:dyDescent="0.15">
      <c r="A124" s="9"/>
      <c r="B124" s="9"/>
      <c r="C124" s="12"/>
      <c r="D124" s="12"/>
      <c r="E124" s="9"/>
      <c r="F124" s="12"/>
      <c r="G124" s="12"/>
      <c r="H124" s="12"/>
      <c r="I124" s="12"/>
      <c r="J124" s="12"/>
      <c r="K124" s="9"/>
      <c r="L124" s="12"/>
      <c r="M124" s="12"/>
      <c r="N124" s="9"/>
      <c r="O124" s="11"/>
      <c r="P124" s="9"/>
    </row>
    <row r="125" spans="1:16" x14ac:dyDescent="0.15">
      <c r="A125" s="9"/>
      <c r="B125" s="9"/>
      <c r="C125" s="12"/>
      <c r="D125" s="12"/>
      <c r="E125" s="9"/>
      <c r="F125" s="12"/>
      <c r="G125" s="12"/>
      <c r="H125" s="12"/>
      <c r="I125" s="12"/>
      <c r="J125" s="12"/>
      <c r="K125" s="9"/>
      <c r="L125" s="12"/>
      <c r="M125" s="12"/>
      <c r="N125" s="9"/>
      <c r="O125" s="11"/>
      <c r="P125" s="9"/>
    </row>
    <row r="126" spans="1:16" x14ac:dyDescent="0.15"/>
    <row r="127" spans="1:16" x14ac:dyDescent="0.15"/>
    <row r="128" spans="1:16" x14ac:dyDescent="0.15"/>
    <row r="129" x14ac:dyDescent="0.15"/>
    <row r="130" x14ac:dyDescent="0.15"/>
    <row r="131" x14ac:dyDescent="0.15"/>
    <row r="132" x14ac:dyDescent="0.15"/>
    <row r="133" x14ac:dyDescent="0.15"/>
    <row r="134" x14ac:dyDescent="0.15"/>
    <row r="135" x14ac:dyDescent="0.15"/>
    <row r="136" x14ac:dyDescent="0.15"/>
    <row r="137" x14ac:dyDescent="0.15"/>
    <row r="138" x14ac:dyDescent="0.15"/>
    <row r="139" x14ac:dyDescent="0.15"/>
    <row r="140" x14ac:dyDescent="0.15"/>
    <row r="141" x14ac:dyDescent="0.15"/>
    <row r="142" x14ac:dyDescent="0.15"/>
    <row r="143" x14ac:dyDescent="0.15"/>
    <row r="144" x14ac:dyDescent="0.15"/>
    <row r="145" x14ac:dyDescent="0.15"/>
    <row r="146" x14ac:dyDescent="0.15"/>
    <row r="147" x14ac:dyDescent="0.15"/>
    <row r="148" x14ac:dyDescent="0.15"/>
    <row r="149" x14ac:dyDescent="0.15"/>
    <row r="150" x14ac:dyDescent="0.15"/>
    <row r="151" x14ac:dyDescent="0.15"/>
    <row r="152" x14ac:dyDescent="0.15"/>
    <row r="153" x14ac:dyDescent="0.15"/>
    <row r="154" x14ac:dyDescent="0.15"/>
    <row r="155" x14ac:dyDescent="0.15"/>
    <row r="156" x14ac:dyDescent="0.15"/>
    <row r="157" x14ac:dyDescent="0.15"/>
    <row r="158" x14ac:dyDescent="0.15"/>
    <row r="159" x14ac:dyDescent="0.15"/>
    <row r="160" x14ac:dyDescent="0.15"/>
    <row r="161" x14ac:dyDescent="0.15"/>
    <row r="162" x14ac:dyDescent="0.15"/>
    <row r="163" x14ac:dyDescent="0.15"/>
    <row r="164" x14ac:dyDescent="0.15"/>
    <row r="165" x14ac:dyDescent="0.15"/>
    <row r="166" x14ac:dyDescent="0.15"/>
    <row r="167" x14ac:dyDescent="0.15"/>
    <row r="168" x14ac:dyDescent="0.15"/>
    <row r="169" x14ac:dyDescent="0.15"/>
    <row r="170" x14ac:dyDescent="0.15"/>
    <row r="171" x14ac:dyDescent="0.15"/>
    <row r="172" x14ac:dyDescent="0.15"/>
    <row r="173" x14ac:dyDescent="0.15"/>
    <row r="174" x14ac:dyDescent="0.15"/>
    <row r="175" x14ac:dyDescent="0.15"/>
    <row r="176" x14ac:dyDescent="0.15"/>
    <row r="177" x14ac:dyDescent="0.15"/>
    <row r="178" x14ac:dyDescent="0.15"/>
    <row r="179" x14ac:dyDescent="0.15"/>
    <row r="180" x14ac:dyDescent="0.15"/>
    <row r="181" x14ac:dyDescent="0.15"/>
    <row r="182" x14ac:dyDescent="0.15"/>
    <row r="183" x14ac:dyDescent="0.15"/>
    <row r="184" x14ac:dyDescent="0.15"/>
  </sheetData>
  <mergeCells count="30">
    <mergeCell ref="M43:M44"/>
    <mergeCell ref="A84:C84"/>
    <mergeCell ref="A73:B73"/>
    <mergeCell ref="A61:A70"/>
    <mergeCell ref="B61:B70"/>
    <mergeCell ref="A43:C44"/>
    <mergeCell ref="D43:L44"/>
    <mergeCell ref="A14:B14"/>
    <mergeCell ref="A26:C26"/>
    <mergeCell ref="D40:L40"/>
    <mergeCell ref="A40:C40"/>
    <mergeCell ref="D26:L26"/>
    <mergeCell ref="A15:A25"/>
    <mergeCell ref="B15:B25"/>
    <mergeCell ref="P1:Q1"/>
    <mergeCell ref="D84:L84"/>
    <mergeCell ref="A47:B47"/>
    <mergeCell ref="A48:A57"/>
    <mergeCell ref="B48:B57"/>
    <mergeCell ref="A58:C58"/>
    <mergeCell ref="D58:L58"/>
    <mergeCell ref="A74:B83"/>
    <mergeCell ref="A60:B60"/>
    <mergeCell ref="A71:C71"/>
    <mergeCell ref="D71:L71"/>
    <mergeCell ref="F11:J11"/>
    <mergeCell ref="F12:J12"/>
    <mergeCell ref="A29:B29"/>
    <mergeCell ref="A30:A39"/>
    <mergeCell ref="B30:B39"/>
  </mergeCells>
  <phoneticPr fontId="1"/>
  <dataValidations xWindow="189" yWindow="789" count="6">
    <dataValidation type="list" allowBlank="1" showInputMessage="1" showErrorMessage="1" sqref="I30:I39 I48:I57 I61:I70 I74:I83 I16:I25">
      <formula1>"月,火,水,木,金,土,集中"</formula1>
    </dataValidation>
    <dataValidation type="list" allowBlank="1" showInputMessage="1" showErrorMessage="1" sqref="J30:J39 J48:J57 J61:J70 J74:J83 J16:J25">
      <formula1>"1,2,3,4,5,6"</formula1>
    </dataValidation>
    <dataValidation type="list" allowBlank="1" showInputMessage="1" showErrorMessage="1" sqref="O30:O39 O61:O70 O74:O83 O48:O57">
      <formula1>"1か月未満,3か月未満,6か月未満,1年未満,1年以上"</formula1>
    </dataValidation>
    <dataValidation type="list" allowBlank="1" showInputMessage="1" showErrorMessage="1" sqref="L30:L39 L48:L57 L61:L70 L15:L25 L74:L83">
      <formula1>"未,済"</formula1>
    </dataValidation>
    <dataValidation type="list" errorStyle="warning" allowBlank="1" showInputMessage="1" showErrorMessage="1" error="セルの右側の▼をクリックし、適切な項目を選択してください。" sqref="H30:H39 H48:H57 H61:H70 H74:H83 H16:H25">
      <formula1>"T1-T2,T1-T3,T1-T6,T4-T5,T4-T6,T5-T6,T1,T2,T3,T4,T5,T6"</formula1>
    </dataValidation>
    <dataValidation type="textLength" allowBlank="1" showInputMessage="1" showErrorMessage="1" error="授業コードは英数字9桁もしくは10桁です。_x000a_シラバスなどで確認してください。" sqref="D15:D25 D30:D39 D48:D57 D61:D70 D74:D83">
      <formula1>9</formula1>
      <formula2>10</formula2>
    </dataValidation>
  </dataValidations>
  <printOptions horizontalCentered="1" verticalCentered="1"/>
  <pageMargins left="0.23622047244094491" right="0.23622047244094491" top="0.74803149606299213" bottom="0.74803149606299213" header="0.31496062992125984" footer="0.31496062992125984"/>
  <pageSetup paperSize="8" scale="72"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01 利用方法</vt:lpstr>
      <vt:lpstr>02 修了認定まで</vt:lpstr>
      <vt:lpstr>03 国際日本学学習記録</vt:lpstr>
      <vt:lpstr>'01 利用方法'!Print_Area</vt:lpstr>
      <vt:lpstr>'02 修了認定まで'!Print_Area</vt:lpstr>
      <vt:lpstr>'03 国際日本学学習記録'!Print_Area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cdb1339</dc:creator>
  <cp:lastModifiedBy>荒木 陸</cp:lastModifiedBy>
  <cp:lastPrinted>2022-11-08T01:02:34Z</cp:lastPrinted>
  <dcterms:created xsi:type="dcterms:W3CDTF">2013-12-17T04:10:57Z</dcterms:created>
  <dcterms:modified xsi:type="dcterms:W3CDTF">2024-06-11T23:43:12Z</dcterms:modified>
</cp:coreProperties>
</file>